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0" windowWidth="15480" windowHeight="9405" firstSheet="10" activeTab="22"/>
  </bookViews>
  <sheets>
    <sheet name="2001" sheetId="1" r:id="rId1"/>
    <sheet name="2002" sheetId="2" r:id="rId2"/>
    <sheet name="2003" sheetId="3" r:id="rId3"/>
    <sheet name="2004 " sheetId="4" r:id="rId4"/>
    <sheet name="2005 " sheetId="5" r:id="rId5"/>
    <sheet name="2006" sheetId="6" r:id="rId6"/>
    <sheet name="2007" sheetId="7" r:id="rId7"/>
    <sheet name="2008" sheetId="8" r:id="rId8"/>
    <sheet name="2009 " sheetId="9" r:id="rId9"/>
    <sheet name="2010" sheetId="10" r:id="rId10"/>
    <sheet name="2011" sheetId="11" r:id="rId11"/>
    <sheet name="2012" sheetId="12" r:id="rId12"/>
    <sheet name="2013" sheetId="13" r:id="rId13"/>
    <sheet name="2014" sheetId="14" r:id="rId14"/>
    <sheet name="2015" sheetId="15" r:id="rId15"/>
    <sheet name="2016" sheetId="16" r:id="rId16"/>
    <sheet name="2017" sheetId="17" r:id="rId17"/>
    <sheet name="2018" sheetId="18" r:id="rId18"/>
    <sheet name="2019" sheetId="19" r:id="rId19"/>
    <sheet name="2020" sheetId="20" r:id="rId20"/>
    <sheet name="2021" sheetId="21" r:id="rId21"/>
    <sheet name="2022" sheetId="22" r:id="rId22"/>
    <sheet name="2023" sheetId="23" r:id="rId23"/>
  </sheets>
  <definedNames>
    <definedName name="_xlnm.Print_Titles" localSheetId="0">'2001'!$4:$5</definedName>
    <definedName name="_xlnm.Print_Titles" localSheetId="2">'2003'!$5:$6</definedName>
    <definedName name="_xlnm.Print_Titles" localSheetId="3">'2004 '!$4:$6</definedName>
    <definedName name="_xlnm.Print_Titles" localSheetId="4">'2005 '!$4:$5</definedName>
    <definedName name="_xlnm.Print_Titles" localSheetId="5">'2006'!$1:$5</definedName>
    <definedName name="_xlnm.Print_Titles" localSheetId="6">'2007'!$1:$6</definedName>
    <definedName name="_xlnm.Print_Titles" localSheetId="7">'2008'!$1:$6</definedName>
    <definedName name="_xlnm.Print_Titles" localSheetId="8">'2009 '!$1:$6</definedName>
    <definedName name="_xlnm.Print_Titles" localSheetId="9">'2010'!$1:$6</definedName>
    <definedName name="_xlnm.Print_Titles" localSheetId="10">'2011'!$1:$6</definedName>
    <definedName name="_xlnm.Print_Titles" localSheetId="11">'2012'!$1:$6</definedName>
    <definedName name="_xlnm.Print_Titles" localSheetId="12">'2013'!$1:$6</definedName>
    <definedName name="_xlnm.Print_Titles" localSheetId="13">'2014'!$1:$6</definedName>
  </definedNames>
  <calcPr fullCalcOnLoad="1"/>
</workbook>
</file>

<file path=xl/sharedStrings.xml><?xml version="1.0" encoding="utf-8"?>
<sst xmlns="http://schemas.openxmlformats.org/spreadsheetml/2006/main" count="892" uniqueCount="302">
  <si>
    <t>Project Name</t>
  </si>
  <si>
    <t>Applicant/Owner</t>
  </si>
  <si>
    <t>For The State of New Mexico</t>
  </si>
  <si>
    <t>Low Income</t>
  </si>
  <si>
    <t>Total</t>
  </si>
  <si>
    <t>Project</t>
  </si>
  <si>
    <t>City/County</t>
  </si>
  <si>
    <t>or Contact</t>
  </si>
  <si>
    <t>Units</t>
  </si>
  <si>
    <t>Type</t>
  </si>
  <si>
    <t>Low</t>
  </si>
  <si>
    <t>Income</t>
  </si>
  <si>
    <t>Sponsor Contact</t>
  </si>
  <si>
    <t>Tax Credit</t>
  </si>
  <si>
    <t>Tax Credits</t>
  </si>
  <si>
    <t>Developer Contact</t>
  </si>
  <si>
    <t>2010 4% Housing Tax Credit Awards</t>
  </si>
  <si>
    <t>2009 4% Housing Tax Credit Awards</t>
  </si>
  <si>
    <t>2008 4% Housing Tax Credit Allocations</t>
  </si>
  <si>
    <t>2007 4% Housing Tax Credit Allocations</t>
  </si>
  <si>
    <t>2006 4% Housing Tax Credit Allocations</t>
  </si>
  <si>
    <t>2005 4% Housing Tax Credit Allocations</t>
  </si>
  <si>
    <t>2004 4% Housing Tax Credit Allocations</t>
  </si>
  <si>
    <t>2003 4% Housing Tax Credit Allocations</t>
  </si>
  <si>
    <t>2002 4% Housing Tax Credit Allocations</t>
  </si>
  <si>
    <t>2001 4% Tax Credit Allocations</t>
  </si>
  <si>
    <t>Underwritten</t>
  </si>
  <si>
    <t>Undrewritten</t>
  </si>
  <si>
    <t>Montana Meadows</t>
  </si>
  <si>
    <t>Acq/Rehab</t>
  </si>
  <si>
    <t>Manzano Mesa</t>
  </si>
  <si>
    <t>NC</t>
  </si>
  <si>
    <t>Brentwood Gardens</t>
  </si>
  <si>
    <t>Sandpiper Apartments</t>
  </si>
  <si>
    <t>Apple Ridge Apartments</t>
  </si>
  <si>
    <t>El Paseo</t>
  </si>
  <si>
    <t>Country Club Apartments</t>
  </si>
  <si>
    <t>YES Housing, Inc.</t>
  </si>
  <si>
    <t>Joe Ortega</t>
  </si>
  <si>
    <t>104 Roma NW</t>
  </si>
  <si>
    <t xml:space="preserve">Albuquerque, NM </t>
  </si>
  <si>
    <t>Albuquerque, NM 87102</t>
  </si>
  <si>
    <t>Las Cruces, NM</t>
  </si>
  <si>
    <t>Albuquerque, NM</t>
  </si>
  <si>
    <t>Chad Rennaker</t>
  </si>
  <si>
    <t>PacifiCap Properties Group, LLC</t>
  </si>
  <si>
    <t>420 SW Washington St Ste 401</t>
  </si>
  <si>
    <t>Portland, OR  97204</t>
  </si>
  <si>
    <t>Farmington, NM</t>
  </si>
  <si>
    <t>David Bell</t>
  </si>
  <si>
    <t>GSL Partners</t>
  </si>
  <si>
    <t>2164 SW Park Place</t>
  </si>
  <si>
    <t>Portland, OR  97205</t>
  </si>
  <si>
    <t>Santa Fe, NM</t>
  </si>
  <si>
    <t>Aztec Village</t>
  </si>
  <si>
    <t>El Paseo Phase II</t>
  </si>
  <si>
    <t>Vista Grande</t>
  </si>
  <si>
    <t>Enchanted Vista</t>
  </si>
  <si>
    <t xml:space="preserve">Rio Rancho, NM </t>
  </si>
  <si>
    <t>Deming Manor</t>
  </si>
  <si>
    <t xml:space="preserve">Deming, NM </t>
  </si>
  <si>
    <t>King Arthur's Court</t>
  </si>
  <si>
    <t xml:space="preserve">Lordsburg, NM </t>
  </si>
  <si>
    <t>Tradewinds Carriage</t>
  </si>
  <si>
    <t xml:space="preserve">Truth or Consequences, NM </t>
  </si>
  <si>
    <t>Sunny Acres</t>
  </si>
  <si>
    <t>Sandia Vista</t>
  </si>
  <si>
    <t>Alta Vista</t>
  </si>
  <si>
    <t>Las Palomas</t>
  </si>
  <si>
    <t>Lafayette Square</t>
  </si>
  <si>
    <t>Arioso Apartments</t>
  </si>
  <si>
    <t>Santa Fe Retirement</t>
  </si>
  <si>
    <t>Mundo Ranch</t>
  </si>
  <si>
    <t xml:space="preserve">Dulce, NM </t>
  </si>
  <si>
    <t>Heather Boyd</t>
  </si>
  <si>
    <t>Matthew J. Coit</t>
  </si>
  <si>
    <t>Conrad Development LLC</t>
  </si>
  <si>
    <t>10440 North Central Expressway Ste 1200</t>
  </si>
  <si>
    <t>Dallas, TX  75231</t>
  </si>
  <si>
    <t>Skip Grodahl</t>
  </si>
  <si>
    <t>Jerry Dumas</t>
  </si>
  <si>
    <t>Jicarilla Apache Utility Authority</t>
  </si>
  <si>
    <t>PO Box 233</t>
  </si>
  <si>
    <t>Dulce, NM  87520</t>
  </si>
  <si>
    <t>Chateau Apartments</t>
  </si>
  <si>
    <t>Cottonwood Apartments</t>
  </si>
  <si>
    <t>Ladera Senior Apartments</t>
  </si>
  <si>
    <t>Sun Pointe Park</t>
  </si>
  <si>
    <t>St. Anthony's Plaza</t>
  </si>
  <si>
    <t>Airport Vista</t>
  </si>
  <si>
    <t xml:space="preserve">Santa Fe, NM </t>
  </si>
  <si>
    <t>Sunset View</t>
  </si>
  <si>
    <t>Westwood Village</t>
  </si>
  <si>
    <t>Highland Park</t>
  </si>
  <si>
    <t xml:space="preserve">Las Cruces, NM </t>
  </si>
  <si>
    <t>Northgate Village</t>
  </si>
  <si>
    <t xml:space="preserve">Farmington, NM </t>
  </si>
  <si>
    <t>Sagebrush</t>
  </si>
  <si>
    <t xml:space="preserve">Gallup, NM </t>
  </si>
  <si>
    <t>Montgomery Manor</t>
  </si>
  <si>
    <t>Gatewood Village</t>
  </si>
  <si>
    <t xml:space="preserve">Clovis, NM </t>
  </si>
  <si>
    <t>Lintero</t>
  </si>
  <si>
    <t xml:space="preserve">Silver City, NM </t>
  </si>
  <si>
    <t>Donald Tishman</t>
  </si>
  <si>
    <t>The Tishman Group LLC</t>
  </si>
  <si>
    <t>500 Montezuma Ave Ste 118-A</t>
  </si>
  <si>
    <t>Santa Fe, NM  87501</t>
  </si>
  <si>
    <t>Chris Porter</t>
  </si>
  <si>
    <t>The Reliant Group</t>
  </si>
  <si>
    <t>556 Commercial Street, Suite 300</t>
  </si>
  <si>
    <t>San Francisco, CA 94111</t>
  </si>
  <si>
    <t>Villas de San Ignacio</t>
  </si>
  <si>
    <t>Jeff Branch</t>
  </si>
  <si>
    <t>Branch Design and Development</t>
  </si>
  <si>
    <t>3454 Zafarano Drive, Suite A</t>
  </si>
  <si>
    <t>Santa Fe, NM 87507</t>
  </si>
  <si>
    <t>Villa Alegre Senior Apartments</t>
  </si>
  <si>
    <t>Casa Linda Apartments</t>
  </si>
  <si>
    <t>La Villa Elena</t>
  </si>
  <si>
    <t>Bernalillo, NM</t>
  </si>
  <si>
    <t>T or C, NM</t>
  </si>
  <si>
    <t>Rio Abajo Apartments</t>
  </si>
  <si>
    <t>Sage Apartments</t>
  </si>
  <si>
    <t>Southview Apartments</t>
  </si>
  <si>
    <t xml:space="preserve">Lovington, NM </t>
  </si>
  <si>
    <t>Santa Fe Civic Housing Authority, Inc.</t>
  </si>
  <si>
    <t>Ed Romero</t>
  </si>
  <si>
    <t>664 Alta Vista Street</t>
  </si>
  <si>
    <t>Santa Fe, NM 87505</t>
  </si>
  <si>
    <t>17782 Sky Park Circle</t>
  </si>
  <si>
    <t>Irvine, CA 92614</t>
  </si>
  <si>
    <t>WNC &amp; Associates, Inc.</t>
  </si>
  <si>
    <t>Terry Coyne</t>
  </si>
  <si>
    <t>Jerry D. Powers</t>
  </si>
  <si>
    <t>Country Club Apartments LP</t>
  </si>
  <si>
    <t>HCR 69 Box 181</t>
  </si>
  <si>
    <t>Moriarty, NM 87035</t>
  </si>
  <si>
    <t>Drew Fitch</t>
  </si>
  <si>
    <t>Las Palomas Development, LLC</t>
  </si>
  <si>
    <t>33 Silver Street Ste 300</t>
  </si>
  <si>
    <t>Portland, ME  04101</t>
  </si>
  <si>
    <t>Aurora Housing Corporation</t>
  </si>
  <si>
    <t>Preston Prince</t>
  </si>
  <si>
    <t>10745 E. Kentucky Ave</t>
  </si>
  <si>
    <t>Aurora, CO 80312-8123</t>
  </si>
  <si>
    <t>None</t>
  </si>
  <si>
    <t>None to date</t>
  </si>
  <si>
    <t>2011 4% Housing Tax Credit Awards</t>
  </si>
  <si>
    <t>2012 4% Housing Tax Credit Awards</t>
  </si>
  <si>
    <t>Community Preservation Partners, LLC.</t>
  </si>
  <si>
    <t>Anand Kannan</t>
  </si>
  <si>
    <t>Gallup 3</t>
  </si>
  <si>
    <t>McKinley, NM</t>
  </si>
  <si>
    <t>2013 4% Housing Tax Credit Awards</t>
  </si>
  <si>
    <t>Silver Moon Lodge</t>
  </si>
  <si>
    <t>Melora Banker</t>
  </si>
  <si>
    <t>DBG Properties LLC</t>
  </si>
  <si>
    <t>Portland, OR 97205</t>
  </si>
  <si>
    <t>Glenrio Apartments</t>
  </si>
  <si>
    <t>Construction</t>
  </si>
  <si>
    <t>New</t>
  </si>
  <si>
    <t>Tirol Housing, LLC</t>
  </si>
  <si>
    <t>Derek Mannelin</t>
  </si>
  <si>
    <t>6720 SW Macadam Ave., Suite 310</t>
  </si>
  <si>
    <t>Portland, OR 97219</t>
  </si>
  <si>
    <t>2014 4% Housing Tax Credit Awards</t>
  </si>
  <si>
    <t>Santa Fe Community Living</t>
  </si>
  <si>
    <t xml:space="preserve">Santa Fe Community Living LLC </t>
  </si>
  <si>
    <t>2015 4% Housing Tax Credit Awards</t>
  </si>
  <si>
    <t>2016 4% Housing Tax Credit Awards</t>
  </si>
  <si>
    <t>Dona Ana 6</t>
  </si>
  <si>
    <t>Anthony, NM</t>
  </si>
  <si>
    <t xml:space="preserve">Sunland Park, NM </t>
  </si>
  <si>
    <t>Karen Buckland</t>
  </si>
  <si>
    <t>Community Preservation Partners</t>
  </si>
  <si>
    <t>Washington Place</t>
  </si>
  <si>
    <t xml:space="preserve">Hobbs, NM </t>
  </si>
  <si>
    <t>Village at Avalon</t>
  </si>
  <si>
    <t>Walter Grodahl</t>
  </si>
  <si>
    <t>Matthew Segerdal</t>
  </si>
  <si>
    <t>Huntley Witmer Development LLC</t>
  </si>
  <si>
    <t>1246 Brockton Ave, Suite #6</t>
  </si>
  <si>
    <t>Los Angeles, CA 90025</t>
  </si>
  <si>
    <t>2017 4% Housing Tax Credit Awards</t>
  </si>
  <si>
    <t>Casey Cameron</t>
  </si>
  <si>
    <t>4700 SW Macadam Ave, Suite 200</t>
  </si>
  <si>
    <t>Portland, OR 97239</t>
  </si>
  <si>
    <t>Arroyo Vista</t>
  </si>
  <si>
    <t>La Vida Nueva</t>
  </si>
  <si>
    <t>Angela Heyward</t>
  </si>
  <si>
    <t>Cesar Chavez Foundation</t>
  </si>
  <si>
    <t>Los Angeles, CA 90012</t>
  </si>
  <si>
    <t>316 W. 2nd Street, Suite 600</t>
  </si>
  <si>
    <t>Pasa Tiempo</t>
  </si>
  <si>
    <t>Santa Fe Civic Housing Authority</t>
  </si>
  <si>
    <t>Santa Fe, New Mexico 87505</t>
  </si>
  <si>
    <t>Shiprock, NM</t>
  </si>
  <si>
    <t>Nick Tinnin</t>
  </si>
  <si>
    <t>Tinnin Enterprises, LLC</t>
  </si>
  <si>
    <t>205 East, 200 North</t>
  </si>
  <si>
    <t>Kaysville, UT 84073</t>
  </si>
  <si>
    <t xml:space="preserve">South Shiprock Homes </t>
  </si>
  <si>
    <t>Greater Albuquerque Housing Partnership</t>
  </si>
  <si>
    <t>320 Gold Avenue SW Suite 918</t>
  </si>
  <si>
    <t>Albuquerque, NM  87102</t>
  </si>
  <si>
    <t>Felipe Rael</t>
  </si>
  <si>
    <t>The Sterling Downtown</t>
  </si>
  <si>
    <t>2018 4% Housing Tax Credit Awards</t>
  </si>
  <si>
    <t>Scattered Sites, NM</t>
  </si>
  <si>
    <t>Valle de Atrisco</t>
  </si>
  <si>
    <t>2019 4% Housing Tax Credit Awards</t>
  </si>
  <si>
    <t>Ceja Vista</t>
  </si>
  <si>
    <t>Marbella Apartments</t>
  </si>
  <si>
    <t>Sandia Vista &amp; Plaza David Chavez</t>
  </si>
  <si>
    <t>Michelle Landay</t>
  </si>
  <si>
    <t>Thomas Development Company</t>
  </si>
  <si>
    <t>413 W. Idaho #200</t>
  </si>
  <si>
    <t>Boise, ID 83702</t>
  </si>
  <si>
    <t>Cesar Toledo</t>
  </si>
  <si>
    <t xml:space="preserve">Cesar Chavez Foundation </t>
  </si>
  <si>
    <t>316 W. 2nd Street Suite 600</t>
  </si>
  <si>
    <t>NM Bond Project 20</t>
  </si>
  <si>
    <t>2020 4% Housing Tax Credit Awards</t>
  </si>
  <si>
    <t>Four Seasons</t>
  </si>
  <si>
    <t>Albuquerque Housing Authority</t>
  </si>
  <si>
    <t>The Commons at Martineztown</t>
  </si>
  <si>
    <t>550 Paseo</t>
  </si>
  <si>
    <t>Casa de Sierra</t>
  </si>
  <si>
    <t>Hobbs, NM</t>
  </si>
  <si>
    <t>Dan Foster</t>
  </si>
  <si>
    <t>1840 University Blvd SE</t>
  </si>
  <si>
    <t>Albuquerque, NM 87106</t>
  </si>
  <si>
    <t>Hidden Valley</t>
  </si>
  <si>
    <t>Pinion Hills</t>
  </si>
  <si>
    <t>Terrace Apartments</t>
  </si>
  <si>
    <t>WNC</t>
  </si>
  <si>
    <t>2021 4% Housing Tax Credit Awards</t>
  </si>
  <si>
    <t>Casa de Encantada</t>
  </si>
  <si>
    <t>Rio Rancho, NM</t>
  </si>
  <si>
    <t>2022 4% Housing Tax Credit Awards</t>
  </si>
  <si>
    <t>EMLI at Wells of Artesia</t>
  </si>
  <si>
    <t>Artesia, NM</t>
  </si>
  <si>
    <t>Vista Mesa Villas</t>
  </si>
  <si>
    <t>Grants, NM</t>
  </si>
  <si>
    <t>Richard Ashton</t>
  </si>
  <si>
    <t>Liberty Multifamily</t>
  </si>
  <si>
    <t>PO Box 542404</t>
  </si>
  <si>
    <t>Dallas, TX 75354</t>
  </si>
  <si>
    <t>Trailhead at Chamizal</t>
  </si>
  <si>
    <t>Palindrome Trailhead, LLC</t>
  </si>
  <si>
    <t>412 NW 5th Avenue, Suite 200</t>
  </si>
  <si>
    <t>Portland, OR  97209</t>
  </si>
  <si>
    <t>Los Ranchos de Albuquerque, NM</t>
  </si>
  <si>
    <t>Sandoval Flats</t>
  </si>
  <si>
    <t>Rio Rancho, MM</t>
  </si>
  <si>
    <t>Ron Mehl</t>
  </si>
  <si>
    <t>Dominium Inc.</t>
  </si>
  <si>
    <t>2905 Northwest Blvd. Suite 150</t>
  </si>
  <si>
    <t>Plymouth, MN 55441</t>
  </si>
  <si>
    <t>60.5 Million</t>
  </si>
  <si>
    <t>37.5 Million</t>
  </si>
  <si>
    <t>Peachtree Canyon</t>
  </si>
  <si>
    <t>Tom Andrews</t>
  </si>
  <si>
    <t>Thomas Development Group</t>
  </si>
  <si>
    <t>20 Million</t>
  </si>
  <si>
    <t>817 E 70th Street</t>
  </si>
  <si>
    <t>Sioux Falls, SD 57108</t>
  </si>
  <si>
    <t>Steven Rice</t>
  </si>
  <si>
    <t>108 South Cedar Street</t>
  </si>
  <si>
    <t>Truth or Consequences, NM 87901</t>
  </si>
  <si>
    <t xml:space="preserve">thomasdevelopment@comcast.net </t>
  </si>
  <si>
    <t>nmhcdc.one@gmail.com</t>
  </si>
  <si>
    <t xml:space="preserve">kbuckland@cpp-housing.com </t>
  </si>
  <si>
    <t>San Roque*</t>
  </si>
  <si>
    <t>Angie Ferguison</t>
  </si>
  <si>
    <t>*Previous Application 2020</t>
  </si>
  <si>
    <t>aferguison@thomasdevelopment.com</t>
  </si>
  <si>
    <t xml:space="preserve">Laura Chavez </t>
  </si>
  <si>
    <t>La Serena Senior*</t>
  </si>
  <si>
    <t>2023 4% Housing Tax Credit Awards</t>
  </si>
  <si>
    <t>lchavez@shcnm.org</t>
  </si>
  <si>
    <t>Supportive Housing Coalition of NM</t>
  </si>
  <si>
    <t>PO Box 27459</t>
  </si>
  <si>
    <t>Albuquerque, NM 87125</t>
  </si>
  <si>
    <t xml:space="preserve">lchavez@shcnm.org </t>
  </si>
  <si>
    <t>JLG NM SAF 2023</t>
  </si>
  <si>
    <t>aka Sangre de Cristo/Santa Fe Apartments</t>
  </si>
  <si>
    <t>aka Mountain View II &amp; III</t>
  </si>
  <si>
    <t>JLG NM ABQ 2023</t>
  </si>
  <si>
    <t xml:space="preserve">hboyd@palindromecreates.com </t>
  </si>
  <si>
    <t xml:space="preserve">rmehl@Dominiuminc.com </t>
  </si>
  <si>
    <t>Christina Stanley</t>
  </si>
  <si>
    <t>Encino Senior Gardens</t>
  </si>
  <si>
    <t>CStanley@EncinoNM.org</t>
  </si>
  <si>
    <t>Encino Development &amp; Management, Inc.</t>
  </si>
  <si>
    <t>5338 Pan American Fwy Rd NE</t>
  </si>
  <si>
    <t>Albuquerque, NM 87109</t>
  </si>
  <si>
    <t>Pedrena Senior Apartments</t>
  </si>
  <si>
    <t>24 million</t>
  </si>
  <si>
    <t>16 Million</t>
  </si>
  <si>
    <t>Turquoise Trail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</si>
</sst>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&quot;$&quot;#,##0"/>
  </numFmts>
  <fonts count="54">
    <font>
      <sz val="12"/>
      <name val="Times New Roman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color indexed="12"/>
      <name val="Tahoma"/>
      <family val="2"/>
    </font>
    <font>
      <sz val="8"/>
      <name val="Times New Roman"/>
      <family val="1"/>
    </font>
    <font>
      <sz val="9"/>
      <color indexed="10"/>
      <name val="Tahoma"/>
      <family val="2"/>
    </font>
    <font>
      <b/>
      <sz val="12"/>
      <name val="Times New Roman"/>
      <family val="1"/>
    </font>
    <font>
      <sz val="12"/>
      <name val="CG Times"/>
      <family val="0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66" fontId="0" fillId="0" borderId="0" xfId="44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166" fontId="2" fillId="0" borderId="16" xfId="44" applyNumberFormat="1" applyFont="1" applyFill="1" applyBorder="1" applyAlignment="1">
      <alignment/>
    </xf>
    <xf numFmtId="0" fontId="2" fillId="0" borderId="16" xfId="0" applyFont="1" applyBorder="1" applyAlignment="1">
      <alignment horizontal="center"/>
    </xf>
    <xf numFmtId="164" fontId="2" fillId="0" borderId="16" xfId="42" applyNumberFormat="1" applyFont="1" applyBorder="1" applyAlignment="1">
      <alignment/>
    </xf>
    <xf numFmtId="0" fontId="2" fillId="0" borderId="17" xfId="0" applyFont="1" applyBorder="1" applyAlignment="1">
      <alignment/>
    </xf>
    <xf numFmtId="166" fontId="2" fillId="0" borderId="17" xfId="44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164" fontId="2" fillId="0" borderId="17" xfId="42" applyNumberFormat="1" applyFont="1" applyBorder="1" applyAlignment="1">
      <alignment/>
    </xf>
    <xf numFmtId="0" fontId="2" fillId="0" borderId="18" xfId="0" applyFont="1" applyBorder="1" applyAlignment="1">
      <alignment/>
    </xf>
    <xf numFmtId="166" fontId="2" fillId="0" borderId="18" xfId="44" applyNumberFormat="1" applyFont="1" applyFill="1" applyBorder="1" applyAlignment="1">
      <alignment/>
    </xf>
    <xf numFmtId="0" fontId="2" fillId="0" borderId="18" xfId="0" applyFont="1" applyBorder="1" applyAlignment="1">
      <alignment horizontal="center"/>
    </xf>
    <xf numFmtId="164" fontId="2" fillId="0" borderId="18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166" fontId="5" fillId="0" borderId="16" xfId="44" applyNumberFormat="1" applyFont="1" applyFill="1" applyBorder="1" applyAlignment="1">
      <alignment/>
    </xf>
    <xf numFmtId="166" fontId="5" fillId="0" borderId="17" xfId="44" applyNumberFormat="1" applyFont="1" applyFill="1" applyBorder="1" applyAlignment="1">
      <alignment/>
    </xf>
    <xf numFmtId="166" fontId="2" fillId="0" borderId="16" xfId="44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66" fontId="2" fillId="0" borderId="20" xfId="44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166" fontId="2" fillId="0" borderId="21" xfId="44" applyNumberFormat="1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66" fontId="2" fillId="0" borderId="22" xfId="44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6" fontId="6" fillId="0" borderId="0" xfId="44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18" xfId="0" applyFont="1" applyBorder="1" applyAlignment="1">
      <alignment/>
    </xf>
    <xf numFmtId="166" fontId="6" fillId="0" borderId="18" xfId="44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/>
    </xf>
    <xf numFmtId="166" fontId="6" fillId="0" borderId="16" xfId="44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/>
    </xf>
    <xf numFmtId="166" fontId="6" fillId="0" borderId="17" xfId="44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66" fontId="6" fillId="0" borderId="16" xfId="44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6" fontId="6" fillId="0" borderId="17" xfId="44" applyNumberFormat="1" applyFont="1" applyBorder="1" applyAlignment="1">
      <alignment horizontal="left"/>
    </xf>
    <xf numFmtId="0" fontId="6" fillId="0" borderId="18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166" fontId="10" fillId="0" borderId="16" xfId="44" applyNumberFormat="1" applyFont="1" applyBorder="1" applyAlignment="1">
      <alignment/>
    </xf>
    <xf numFmtId="166" fontId="11" fillId="0" borderId="0" xfId="0" applyNumberFormat="1" applyFont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" fillId="0" borderId="18" xfId="0" applyFont="1" applyBorder="1" applyAlignment="1">
      <alignment/>
    </xf>
    <xf numFmtId="0" fontId="13" fillId="0" borderId="0" xfId="0" applyFont="1" applyAlignment="1">
      <alignment/>
    </xf>
    <xf numFmtId="166" fontId="7" fillId="0" borderId="18" xfId="44" applyNumberFormat="1" applyFont="1" applyBorder="1" applyAlignment="1">
      <alignment/>
    </xf>
    <xf numFmtId="166" fontId="7" fillId="0" borderId="16" xfId="44" applyNumberFormat="1" applyFont="1" applyBorder="1" applyAlignment="1">
      <alignment/>
    </xf>
    <xf numFmtId="166" fontId="12" fillId="0" borderId="16" xfId="44" applyNumberFormat="1" applyFont="1" applyBorder="1" applyAlignment="1">
      <alignment/>
    </xf>
    <xf numFmtId="166" fontId="12" fillId="0" borderId="17" xfId="44" applyNumberFormat="1" applyFont="1" applyBorder="1" applyAlignment="1">
      <alignment/>
    </xf>
    <xf numFmtId="0" fontId="6" fillId="0" borderId="2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166" fontId="7" fillId="0" borderId="0" xfId="44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166" fontId="6" fillId="0" borderId="0" xfId="44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33" xfId="0" applyFont="1" applyBorder="1" applyAlignment="1">
      <alignment/>
    </xf>
    <xf numFmtId="0" fontId="6" fillId="0" borderId="33" xfId="0" applyFont="1" applyBorder="1" applyAlignment="1">
      <alignment horizontal="left" vertical="center" wrapText="1"/>
    </xf>
    <xf numFmtId="166" fontId="7" fillId="0" borderId="33" xfId="44" applyNumberFormat="1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 horizontal="center" wrapText="1"/>
    </xf>
    <xf numFmtId="166" fontId="12" fillId="0" borderId="0" xfId="44" applyNumberFormat="1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44" fontId="2" fillId="0" borderId="18" xfId="44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justify"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16" xfId="0" applyNumberFormat="1" applyFont="1" applyBorder="1" applyAlignment="1">
      <alignment horizontal="center"/>
    </xf>
    <xf numFmtId="44" fontId="2" fillId="0" borderId="16" xfId="44" applyFont="1" applyFill="1" applyBorder="1" applyAlignment="1">
      <alignment/>
    </xf>
    <xf numFmtId="44" fontId="2" fillId="0" borderId="16" xfId="44" applyFont="1" applyBorder="1" applyAlignment="1">
      <alignment/>
    </xf>
    <xf numFmtId="0" fontId="6" fillId="0" borderId="0" xfId="0" applyFont="1" applyAlignment="1">
      <alignment horizontal="justify"/>
    </xf>
    <xf numFmtId="0" fontId="6" fillId="0" borderId="17" xfId="0" applyFont="1" applyBorder="1" applyAlignment="1">
      <alignment horizontal="justify"/>
    </xf>
    <xf numFmtId="0" fontId="14" fillId="0" borderId="0" xfId="0" applyFont="1" applyAlignment="1">
      <alignment horizontal="justify"/>
    </xf>
    <xf numFmtId="0" fontId="6" fillId="0" borderId="33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6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wrapText="1"/>
    </xf>
    <xf numFmtId="0" fontId="7" fillId="0" borderId="0" xfId="0" applyFont="1" applyAlignment="1">
      <alignment/>
    </xf>
    <xf numFmtId="17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3" fontId="6" fillId="0" borderId="23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16" fillId="0" borderId="0" xfId="0" applyFont="1" applyAlignment="1">
      <alignment/>
    </xf>
    <xf numFmtId="0" fontId="16" fillId="0" borderId="18" xfId="0" applyFont="1" applyBorder="1" applyAlignment="1">
      <alignment wrapText="1"/>
    </xf>
    <xf numFmtId="166" fontId="16" fillId="0" borderId="18" xfId="44" applyNumberFormat="1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22" xfId="0" applyFont="1" applyBorder="1" applyAlignment="1">
      <alignment horizontal="center" wrapText="1"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16" xfId="53" applyFont="1" applyBorder="1" applyAlignment="1" applyProtection="1">
      <alignment wrapText="1"/>
      <protection/>
    </xf>
    <xf numFmtId="166" fontId="16" fillId="0" borderId="16" xfId="44" applyNumberFormat="1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20" xfId="0" applyFont="1" applyBorder="1" applyAlignment="1">
      <alignment horizontal="center" wrapText="1"/>
    </xf>
    <xf numFmtId="166" fontId="17" fillId="0" borderId="16" xfId="44" applyNumberFormat="1" applyFont="1" applyBorder="1" applyAlignment="1">
      <alignment/>
    </xf>
    <xf numFmtId="0" fontId="17" fillId="0" borderId="2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16" fillId="0" borderId="22" xfId="0" applyFont="1" applyBorder="1" applyAlignment="1">
      <alignment/>
    </xf>
    <xf numFmtId="166" fontId="16" fillId="0" borderId="22" xfId="44" applyNumberFormat="1" applyFont="1" applyBorder="1" applyAlignment="1">
      <alignment/>
    </xf>
    <xf numFmtId="0" fontId="16" fillId="0" borderId="20" xfId="0" applyFont="1" applyBorder="1" applyAlignment="1">
      <alignment/>
    </xf>
    <xf numFmtId="166" fontId="16" fillId="0" borderId="20" xfId="44" applyNumberFormat="1" applyFont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16" xfId="0" applyFont="1" applyBorder="1" applyAlignment="1">
      <alignment horizontal="left"/>
    </xf>
    <xf numFmtId="0" fontId="18" fillId="0" borderId="16" xfId="53" applyFont="1" applyBorder="1" applyAlignment="1" applyProtection="1">
      <alignment/>
      <protection/>
    </xf>
    <xf numFmtId="0" fontId="16" fillId="0" borderId="16" xfId="0" applyFont="1" applyBorder="1" applyAlignment="1">
      <alignment/>
    </xf>
    <xf numFmtId="166" fontId="17" fillId="0" borderId="17" xfId="44" applyNumberFormat="1" applyFont="1" applyBorder="1" applyAlignment="1">
      <alignment/>
    </xf>
    <xf numFmtId="0" fontId="17" fillId="0" borderId="21" xfId="0" applyFont="1" applyBorder="1" applyAlignment="1">
      <alignment horizontal="center"/>
    </xf>
    <xf numFmtId="3" fontId="15" fillId="0" borderId="0" xfId="0" applyNumberFormat="1" applyFont="1" applyAlignment="1">
      <alignment/>
    </xf>
    <xf numFmtId="0" fontId="18" fillId="0" borderId="0" xfId="53" applyFont="1" applyAlignment="1" applyProtection="1">
      <alignment/>
      <protection/>
    </xf>
    <xf numFmtId="0" fontId="16" fillId="0" borderId="18" xfId="0" applyFont="1" applyBorder="1" applyAlignment="1">
      <alignment/>
    </xf>
    <xf numFmtId="0" fontId="16" fillId="0" borderId="33" xfId="0" applyFont="1" applyBorder="1" applyAlignment="1">
      <alignment/>
    </xf>
    <xf numFmtId="0" fontId="18" fillId="0" borderId="0" xfId="53" applyFont="1" applyBorder="1" applyAlignment="1" applyProtection="1">
      <alignment/>
      <protection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7" fillId="0" borderId="27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32" xfId="0" applyFont="1" applyBorder="1" applyAlignment="1">
      <alignment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7" fillId="0" borderId="18" xfId="0" applyFont="1" applyBorder="1" applyAlignment="1">
      <alignment wrapText="1"/>
    </xf>
    <xf numFmtId="0" fontId="17" fillId="0" borderId="0" xfId="0" applyFont="1" applyAlignment="1">
      <alignment horizontal="right"/>
    </xf>
    <xf numFmtId="166" fontId="17" fillId="0" borderId="0" xfId="44" applyNumberFormat="1" applyFont="1" applyAlignment="1">
      <alignment/>
    </xf>
    <xf numFmtId="0" fontId="17" fillId="0" borderId="14" xfId="0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166" fontId="17" fillId="0" borderId="0" xfId="44" applyNumberFormat="1" applyFont="1" applyAlignment="1">
      <alignment/>
    </xf>
    <xf numFmtId="0" fontId="17" fillId="0" borderId="14" xfId="0" applyFont="1" applyBorder="1" applyAlignment="1">
      <alignment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7" fillId="0" borderId="27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32" xfId="0" applyFont="1" applyBorder="1" applyAlignment="1">
      <alignment/>
    </xf>
    <xf numFmtId="0" fontId="16" fillId="0" borderId="2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8" xfId="0" applyFont="1" applyBorder="1" applyAlignment="1">
      <alignment wrapText="1"/>
    </xf>
    <xf numFmtId="166" fontId="16" fillId="0" borderId="18" xfId="44" applyNumberFormat="1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22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166" fontId="17" fillId="0" borderId="16" xfId="44" applyNumberFormat="1" applyFont="1" applyBorder="1" applyAlignment="1">
      <alignment/>
    </xf>
    <xf numFmtId="0" fontId="17" fillId="0" borderId="20" xfId="0" applyFont="1" applyBorder="1" applyAlignment="1">
      <alignment horizontal="center"/>
    </xf>
    <xf numFmtId="0" fontId="18" fillId="0" borderId="16" xfId="53" applyFont="1" applyBorder="1" applyAlignment="1" applyProtection="1">
      <alignment/>
      <protection/>
    </xf>
    <xf numFmtId="0" fontId="17" fillId="0" borderId="17" xfId="0" applyFont="1" applyBorder="1" applyAlignment="1">
      <alignment/>
    </xf>
    <xf numFmtId="166" fontId="16" fillId="0" borderId="22" xfId="44" applyNumberFormat="1" applyFont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16" xfId="0" applyFont="1" applyBorder="1" applyAlignment="1">
      <alignment horizontal="left"/>
    </xf>
    <xf numFmtId="166" fontId="17" fillId="0" borderId="17" xfId="44" applyNumberFormat="1" applyFont="1" applyBorder="1" applyAlignment="1">
      <alignment/>
    </xf>
    <xf numFmtId="0" fontId="17" fillId="0" borderId="21" xfId="0" applyFont="1" applyBorder="1" applyAlignment="1">
      <alignment horizontal="center"/>
    </xf>
    <xf numFmtId="166" fontId="1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6" fontId="17" fillId="0" borderId="0" xfId="44" applyNumberFormat="1" applyFont="1" applyBorder="1" applyAlignment="1">
      <alignment/>
    </xf>
    <xf numFmtId="0" fontId="35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4" fontId="17" fillId="0" borderId="0" xfId="0" applyNumberFormat="1" applyFont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7" fillId="0" borderId="18" xfId="0" applyFont="1" applyBorder="1" applyAlignment="1">
      <alignment horizontal="center"/>
    </xf>
    <xf numFmtId="42" fontId="16" fillId="0" borderId="18" xfId="0" applyNumberFormat="1" applyFont="1" applyBorder="1" applyAlignment="1">
      <alignment/>
    </xf>
    <xf numFmtId="0" fontId="36" fillId="0" borderId="17" xfId="53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kbuckland@cpp-housing.com" TargetMode="External" /><Relationship Id="rId2" Type="http://schemas.openxmlformats.org/officeDocument/2006/relationships/hyperlink" Target="mailto:hboyd@palindromecreates.com" TargetMode="External" /><Relationship Id="rId3" Type="http://schemas.openxmlformats.org/officeDocument/2006/relationships/hyperlink" Target="mailto:rmehl@Dominiuminc.com" TargetMode="External" /><Relationship Id="rId4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thomasdevelopment@comcast.net" TargetMode="External" /><Relationship Id="rId2" Type="http://schemas.openxmlformats.org/officeDocument/2006/relationships/hyperlink" Target="mailto:nmhcdc.one@gmail.com" TargetMode="External" /><Relationship Id="rId3" Type="http://schemas.openxmlformats.org/officeDocument/2006/relationships/hyperlink" Target="mailto:kbuckland@cpp-housing.com" TargetMode="External" /><Relationship Id="rId4" Type="http://schemas.openxmlformats.org/officeDocument/2006/relationships/hyperlink" Target="mailto:kbuckland@cpp-housing.com" TargetMode="External" /><Relationship Id="rId5" Type="http://schemas.openxmlformats.org/officeDocument/2006/relationships/hyperlink" Target="mailto:aferguison@thomasdevelopment.com" TargetMode="External" /><Relationship Id="rId6" Type="http://schemas.openxmlformats.org/officeDocument/2006/relationships/hyperlink" Target="mailto:aferguison@thomasdevelopment.com" TargetMode="External" /><Relationship Id="rId7" Type="http://schemas.openxmlformats.org/officeDocument/2006/relationships/hyperlink" Target="mailto:lchavez@shcnm.org" TargetMode="External" /><Relationship Id="rId8" Type="http://schemas.openxmlformats.org/officeDocument/2006/relationships/hyperlink" Target="mailto:lchavez@shcnm.org" TargetMode="External" /><Relationship Id="rId9" Type="http://schemas.openxmlformats.org/officeDocument/2006/relationships/hyperlink" Target="mailto:CStanley@EncinoNM.org" TargetMode="External" /><Relationship Id="rId10" Type="http://schemas.openxmlformats.org/officeDocument/2006/relationships/hyperlink" Target="mailto:aferguison@thomasdevelopment.com" TargetMode="External" /><Relationship Id="rId11" Type="http://schemas.openxmlformats.org/officeDocument/2006/relationships/hyperlink" Target="mailto:rmehl@Dominiuminc.com" TargetMode="External" /><Relationship Id="rId1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B18" sqref="B18:B21"/>
    </sheetView>
  </sheetViews>
  <sheetFormatPr defaultColWidth="9.00390625" defaultRowHeight="15.75"/>
  <cols>
    <col min="1" max="1" width="18.25390625" style="0" customWidth="1"/>
    <col min="2" max="2" width="24.875" style="0" customWidth="1"/>
    <col min="3" max="3" width="11.125" style="0" bestFit="1" customWidth="1"/>
    <col min="4" max="4" width="11.625" style="0" customWidth="1"/>
    <col min="5" max="5" width="8.75390625" style="0" customWidth="1"/>
    <col min="6" max="6" width="9.875" style="0" customWidth="1"/>
  </cols>
  <sheetData>
    <row r="1" spans="1:3" ht="15.75">
      <c r="A1" s="239" t="s">
        <v>25</v>
      </c>
      <c r="B1" s="239"/>
      <c r="C1" s="239"/>
    </row>
    <row r="2" spans="1:3" ht="15.75">
      <c r="A2" s="239" t="s">
        <v>2</v>
      </c>
      <c r="B2" s="239"/>
      <c r="C2" s="239"/>
    </row>
    <row r="3" spans="1:3" ht="9.75" customHeight="1" thickBot="1">
      <c r="A3" s="33"/>
      <c r="B3" s="33"/>
      <c r="C3" s="33"/>
    </row>
    <row r="4" spans="1:6" ht="15.75">
      <c r="A4" s="34"/>
      <c r="B4" s="35"/>
      <c r="C4" s="48" t="s">
        <v>14</v>
      </c>
      <c r="D4" s="5" t="s">
        <v>3</v>
      </c>
      <c r="E4" s="5" t="s">
        <v>4</v>
      </c>
      <c r="F4" s="6" t="s">
        <v>5</v>
      </c>
    </row>
    <row r="5" spans="1:6" ht="16.5" thickBot="1">
      <c r="A5" s="36" t="s">
        <v>0</v>
      </c>
      <c r="B5" s="9" t="s">
        <v>1</v>
      </c>
      <c r="C5" s="122" t="s">
        <v>26</v>
      </c>
      <c r="D5" s="8" t="s">
        <v>8</v>
      </c>
      <c r="E5" s="8" t="s">
        <v>8</v>
      </c>
      <c r="F5" s="10" t="s">
        <v>9</v>
      </c>
    </row>
    <row r="6" spans="1:12" ht="15.75">
      <c r="A6" s="37" t="s">
        <v>28</v>
      </c>
      <c r="B6" s="37" t="s">
        <v>37</v>
      </c>
      <c r="C6" s="12">
        <v>170606</v>
      </c>
      <c r="D6" s="13">
        <v>80</v>
      </c>
      <c r="E6" s="13">
        <v>80</v>
      </c>
      <c r="F6" s="14" t="s">
        <v>29</v>
      </c>
      <c r="H6" s="1"/>
      <c r="I6" s="1"/>
      <c r="J6" s="1"/>
      <c r="K6" s="1"/>
      <c r="L6" s="1"/>
    </row>
    <row r="7" spans="1:6" ht="15.75">
      <c r="A7" s="11" t="s">
        <v>42</v>
      </c>
      <c r="B7" s="37" t="s">
        <v>38</v>
      </c>
      <c r="C7" s="12"/>
      <c r="D7" s="13"/>
      <c r="E7" s="13"/>
      <c r="F7" s="14"/>
    </row>
    <row r="8" spans="1:6" ht="15.75">
      <c r="A8" s="11"/>
      <c r="B8" s="37" t="s">
        <v>39</v>
      </c>
      <c r="C8" s="12"/>
      <c r="D8" s="13"/>
      <c r="E8" s="13"/>
      <c r="F8" s="14"/>
    </row>
    <row r="9" spans="1:6" ht="15.75">
      <c r="A9" s="11"/>
      <c r="B9" s="39" t="s">
        <v>41</v>
      </c>
      <c r="C9" s="12"/>
      <c r="D9" s="13"/>
      <c r="E9" s="13"/>
      <c r="F9" s="14"/>
    </row>
    <row r="10" spans="1:12" ht="15.75">
      <c r="A10" s="19" t="s">
        <v>30</v>
      </c>
      <c r="B10" s="3" t="s">
        <v>50</v>
      </c>
      <c r="C10" s="20">
        <v>438132</v>
      </c>
      <c r="D10" s="21">
        <v>224</v>
      </c>
      <c r="E10" s="21">
        <v>224</v>
      </c>
      <c r="F10" s="22" t="s">
        <v>31</v>
      </c>
      <c r="G10" s="1"/>
      <c r="K10" s="1"/>
      <c r="L10" s="1"/>
    </row>
    <row r="11" spans="1:6" ht="15.75">
      <c r="A11" s="11" t="s">
        <v>43</v>
      </c>
      <c r="B11" s="126" t="s">
        <v>49</v>
      </c>
      <c r="C11" s="12"/>
      <c r="D11" s="13"/>
      <c r="E11" s="13"/>
      <c r="F11" s="14"/>
    </row>
    <row r="12" spans="1:6" ht="15.75">
      <c r="A12" s="11"/>
      <c r="B12" s="3" t="s">
        <v>51</v>
      </c>
      <c r="C12" s="12"/>
      <c r="D12" s="13"/>
      <c r="E12" s="13"/>
      <c r="F12" s="14"/>
    </row>
    <row r="13" spans="1:6" ht="15.75">
      <c r="A13" s="11"/>
      <c r="B13" s="15" t="s">
        <v>52</v>
      </c>
      <c r="C13" s="12"/>
      <c r="D13" s="13"/>
      <c r="E13" s="13"/>
      <c r="F13" s="14"/>
    </row>
    <row r="14" spans="1:6" ht="15.75">
      <c r="A14" s="41" t="s">
        <v>32</v>
      </c>
      <c r="B14" s="37" t="s">
        <v>37</v>
      </c>
      <c r="C14" s="123">
        <v>229137.67</v>
      </c>
      <c r="D14" s="21">
        <v>122</v>
      </c>
      <c r="E14" s="21">
        <v>122</v>
      </c>
      <c r="F14" s="22" t="s">
        <v>29</v>
      </c>
    </row>
    <row r="15" spans="1:6" ht="15.75">
      <c r="A15" s="11" t="s">
        <v>40</v>
      </c>
      <c r="B15" s="37" t="s">
        <v>38</v>
      </c>
      <c r="C15" s="12"/>
      <c r="D15" s="13"/>
      <c r="E15" s="13"/>
      <c r="F15" s="14"/>
    </row>
    <row r="16" spans="1:6" ht="15.75">
      <c r="A16" s="11"/>
      <c r="B16" s="37" t="s">
        <v>39</v>
      </c>
      <c r="C16" s="12"/>
      <c r="D16" s="13"/>
      <c r="E16" s="13"/>
      <c r="F16" s="14"/>
    </row>
    <row r="17" spans="1:6" ht="15.75">
      <c r="A17" s="11"/>
      <c r="B17" s="39" t="s">
        <v>41</v>
      </c>
      <c r="C17" s="12"/>
      <c r="D17" s="13"/>
      <c r="E17" s="13"/>
      <c r="F17" s="14"/>
    </row>
    <row r="18" spans="1:6" ht="15.75">
      <c r="A18" s="41" t="s">
        <v>33</v>
      </c>
      <c r="B18" s="3" t="s">
        <v>45</v>
      </c>
      <c r="C18" s="123">
        <v>50936.88</v>
      </c>
      <c r="D18" s="21">
        <v>235</v>
      </c>
      <c r="E18" s="21">
        <v>239</v>
      </c>
      <c r="F18" s="22" t="s">
        <v>29</v>
      </c>
    </row>
    <row r="19" spans="1:6" ht="15.75">
      <c r="A19" s="11" t="s">
        <v>40</v>
      </c>
      <c r="B19" s="126" t="s">
        <v>44</v>
      </c>
      <c r="C19" s="12"/>
      <c r="D19" s="13"/>
      <c r="E19" s="13"/>
      <c r="F19" s="14"/>
    </row>
    <row r="20" spans="1:6" ht="15.75">
      <c r="A20" s="11"/>
      <c r="B20" s="3" t="s">
        <v>46</v>
      </c>
      <c r="C20" s="12"/>
      <c r="D20" s="13"/>
      <c r="E20" s="13"/>
      <c r="F20" s="14"/>
    </row>
    <row r="21" spans="1:6" ht="15.75">
      <c r="A21" s="11"/>
      <c r="B21" s="3" t="s">
        <v>47</v>
      </c>
      <c r="C21" s="12"/>
      <c r="D21" s="13"/>
      <c r="E21" s="13"/>
      <c r="F21" s="14"/>
    </row>
    <row r="22" spans="1:6" ht="15.75">
      <c r="A22" s="41"/>
      <c r="B22" s="41"/>
      <c r="C22" s="43"/>
      <c r="D22" s="124"/>
      <c r="E22" s="124"/>
      <c r="F22" s="124"/>
    </row>
    <row r="23" spans="1:6" ht="15.75">
      <c r="A23" s="37"/>
      <c r="B23" s="37"/>
      <c r="C23" s="42"/>
      <c r="D23" s="113"/>
      <c r="E23" s="113"/>
      <c r="F23" s="113"/>
    </row>
    <row r="24" spans="1:6" ht="15.75">
      <c r="A24" s="11"/>
      <c r="B24" s="37"/>
      <c r="C24" s="38"/>
      <c r="D24" s="113"/>
      <c r="E24" s="113"/>
      <c r="F24" s="113"/>
    </row>
    <row r="25" spans="1:6" ht="15.75">
      <c r="A25" s="15"/>
      <c r="B25" s="39"/>
      <c r="C25" s="40"/>
      <c r="D25" s="125"/>
      <c r="E25" s="125"/>
      <c r="F25" s="125"/>
    </row>
    <row r="26" ht="15.75">
      <c r="C26" s="2"/>
    </row>
    <row r="27" spans="2:3" ht="15.75">
      <c r="B27" s="1"/>
      <c r="C27" s="1"/>
    </row>
    <row r="28" ht="15.75">
      <c r="C28" s="2"/>
    </row>
    <row r="29" ht="15.75">
      <c r="C29" s="2"/>
    </row>
    <row r="30" ht="15.75">
      <c r="C30" s="2"/>
    </row>
    <row r="31" ht="15.75">
      <c r="C31" s="2"/>
    </row>
    <row r="32" ht="15.75">
      <c r="C32" s="2"/>
    </row>
    <row r="33" ht="15.75">
      <c r="C33" s="2"/>
    </row>
    <row r="34" ht="15.75">
      <c r="C34" s="2"/>
    </row>
    <row r="35" ht="15.75">
      <c r="C35" s="2"/>
    </row>
    <row r="36" ht="15.75">
      <c r="C36" s="2"/>
    </row>
    <row r="37" ht="15.75">
      <c r="C37" s="2"/>
    </row>
    <row r="38" ht="15.75">
      <c r="C38" s="2"/>
    </row>
    <row r="39" ht="15.75">
      <c r="C39" s="2"/>
    </row>
    <row r="40" ht="15.75">
      <c r="C40" s="2"/>
    </row>
    <row r="41" ht="15.75">
      <c r="C41" s="2"/>
    </row>
    <row r="42" ht="15.75">
      <c r="C42" s="2"/>
    </row>
    <row r="43" ht="15.75">
      <c r="C43" s="2"/>
    </row>
    <row r="44" ht="15.75">
      <c r="C44" s="2"/>
    </row>
    <row r="45" ht="15.75">
      <c r="C45" s="2"/>
    </row>
    <row r="46" ht="15.75">
      <c r="C46" s="2"/>
    </row>
    <row r="47" ht="15.75">
      <c r="C47" s="2"/>
    </row>
    <row r="48" ht="15.75">
      <c r="C48" s="2"/>
    </row>
    <row r="49" ht="15.75">
      <c r="C49" s="2"/>
    </row>
    <row r="50" ht="15.75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</sheetData>
  <sheetProtection/>
  <mergeCells count="2">
    <mergeCell ref="A1:C1"/>
    <mergeCell ref="A2:C2"/>
  </mergeCells>
  <printOptions horizontalCentered="1"/>
  <pageMargins left="0.75" right="0.7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A13" sqref="A13"/>
    </sheetView>
  </sheetViews>
  <sheetFormatPr defaultColWidth="9.00390625" defaultRowHeight="15.75"/>
  <cols>
    <col min="1" max="1" width="32.25390625" style="0" customWidth="1"/>
    <col min="2" max="2" width="34.75390625" style="0" bestFit="1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9.375" style="0" customWidth="1"/>
    <col min="8" max="8" width="10.50390625" style="0" bestFit="1" customWidth="1"/>
  </cols>
  <sheetData>
    <row r="1" spans="1:6" s="44" customFormat="1" ht="12.75">
      <c r="A1" s="242" t="s">
        <v>16</v>
      </c>
      <c r="B1" s="242"/>
      <c r="C1" s="242"/>
      <c r="D1" s="242"/>
      <c r="E1" s="242"/>
      <c r="F1" s="242"/>
    </row>
    <row r="2" spans="1:6" s="44" customFormat="1" ht="12.75">
      <c r="A2" s="242" t="s">
        <v>2</v>
      </c>
      <c r="B2" s="242"/>
      <c r="C2" s="242"/>
      <c r="D2" s="242"/>
      <c r="E2" s="242"/>
      <c r="F2" s="242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84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2.75" customHeight="1">
      <c r="A7" s="91"/>
      <c r="B7" s="68"/>
      <c r="C7" s="93"/>
      <c r="D7" s="54"/>
      <c r="E7" s="54"/>
      <c r="F7" s="69"/>
    </row>
    <row r="8" spans="1:6" s="44" customFormat="1" ht="12.75" customHeight="1">
      <c r="A8" s="57"/>
      <c r="B8" s="57"/>
      <c r="C8" s="58"/>
      <c r="D8" s="57"/>
      <c r="E8" s="57"/>
      <c r="F8" s="59"/>
    </row>
    <row r="9" spans="1:6" s="44" customFormat="1" ht="12.75" customHeight="1">
      <c r="A9" s="78" t="s">
        <v>147</v>
      </c>
      <c r="B9" s="57"/>
      <c r="C9" s="58"/>
      <c r="D9" s="57"/>
      <c r="E9" s="57"/>
      <c r="F9" s="59"/>
    </row>
    <row r="10" spans="1:6" s="44" customFormat="1" ht="12.75" customHeight="1">
      <c r="A10" s="57"/>
      <c r="B10" s="57"/>
      <c r="C10" s="58"/>
      <c r="D10" s="57"/>
      <c r="E10" s="57"/>
      <c r="F10" s="59"/>
    </row>
    <row r="11" spans="1:6" s="44" customFormat="1" ht="12.75" customHeight="1">
      <c r="A11" s="57"/>
      <c r="B11" s="57"/>
      <c r="C11" s="58"/>
      <c r="D11" s="57"/>
      <c r="E11" s="57"/>
      <c r="F11" s="59"/>
    </row>
    <row r="12" spans="1:7" s="44" customFormat="1" ht="12.75" customHeight="1">
      <c r="A12" s="57"/>
      <c r="B12" s="57"/>
      <c r="C12" s="58"/>
      <c r="D12" s="57"/>
      <c r="E12" s="57"/>
      <c r="F12" s="59"/>
      <c r="G12" s="141"/>
    </row>
    <row r="13" spans="1:7" s="44" customFormat="1" ht="12.75" customHeight="1">
      <c r="A13" s="114"/>
      <c r="B13" s="135"/>
      <c r="C13" s="116"/>
      <c r="D13" s="117"/>
      <c r="E13" s="117"/>
      <c r="F13" s="118"/>
      <c r="G13" s="103"/>
    </row>
    <row r="14" spans="1:7" s="44" customFormat="1" ht="12.75" customHeight="1">
      <c r="A14" s="103"/>
      <c r="B14" s="103"/>
      <c r="C14" s="102"/>
      <c r="D14" s="103"/>
      <c r="E14" s="103"/>
      <c r="F14" s="104"/>
      <c r="G14" s="103"/>
    </row>
    <row r="15" spans="1:7" s="44" customFormat="1" ht="12.75" customHeight="1">
      <c r="A15" s="103"/>
      <c r="B15" s="103"/>
      <c r="C15" s="105"/>
      <c r="D15" s="103"/>
      <c r="E15" s="103"/>
      <c r="F15" s="106"/>
      <c r="G15" s="103"/>
    </row>
    <row r="16" spans="1:7" s="44" customFormat="1" ht="12.75" customHeight="1">
      <c r="A16" s="103"/>
      <c r="B16" s="103"/>
      <c r="C16" s="105"/>
      <c r="D16" s="103"/>
      <c r="E16" s="103"/>
      <c r="F16" s="106"/>
      <c r="G16" s="103"/>
    </row>
    <row r="17" spans="1:7" s="44" customFormat="1" ht="12.75" customHeight="1">
      <c r="A17" s="103"/>
      <c r="B17" s="103"/>
      <c r="C17" s="105"/>
      <c r="D17" s="103"/>
      <c r="E17" s="103"/>
      <c r="F17" s="106"/>
      <c r="G17" s="103"/>
    </row>
    <row r="18" spans="1:7" s="44" customFormat="1" ht="12.75" customHeight="1">
      <c r="A18" s="103"/>
      <c r="B18" s="103"/>
      <c r="C18" s="105"/>
      <c r="D18" s="103"/>
      <c r="E18" s="103"/>
      <c r="F18" s="106"/>
      <c r="G18" s="103"/>
    </row>
    <row r="19" spans="1:7" s="44" customFormat="1" ht="12.75" customHeight="1">
      <c r="A19" s="100"/>
      <c r="B19" s="101"/>
      <c r="C19" s="102"/>
      <c r="D19" s="103"/>
      <c r="E19" s="103"/>
      <c r="F19" s="104"/>
      <c r="G19" s="103"/>
    </row>
    <row r="20" spans="1:7" s="44" customFormat="1" ht="12.75" customHeight="1">
      <c r="A20" s="103"/>
      <c r="B20" s="103"/>
      <c r="C20" s="105"/>
      <c r="D20" s="103"/>
      <c r="E20" s="103"/>
      <c r="F20" s="106"/>
      <c r="G20" s="103"/>
    </row>
    <row r="21" spans="1:7" s="44" customFormat="1" ht="12.75" customHeight="1">
      <c r="A21" s="103"/>
      <c r="B21" s="103"/>
      <c r="C21" s="105"/>
      <c r="D21" s="103"/>
      <c r="E21" s="103"/>
      <c r="F21" s="106"/>
      <c r="G21" s="103"/>
    </row>
    <row r="22" spans="1:7" s="44" customFormat="1" ht="12.75" customHeight="1">
      <c r="A22" s="103"/>
      <c r="B22" s="103"/>
      <c r="C22" s="105"/>
      <c r="D22" s="103"/>
      <c r="E22" s="103"/>
      <c r="F22" s="106"/>
      <c r="G22" s="103"/>
    </row>
    <row r="23" spans="1:7" s="44" customFormat="1" ht="12.75" customHeight="1">
      <c r="A23" s="103"/>
      <c r="B23" s="103"/>
      <c r="C23" s="105"/>
      <c r="D23" s="103"/>
      <c r="E23" s="103"/>
      <c r="F23" s="106"/>
      <c r="G23" s="103"/>
    </row>
    <row r="24" spans="1:7" s="44" customFormat="1" ht="12.75" customHeight="1">
      <c r="A24" s="103"/>
      <c r="B24" s="103"/>
      <c r="C24" s="105"/>
      <c r="D24" s="103"/>
      <c r="E24" s="103"/>
      <c r="F24" s="106"/>
      <c r="G24" s="103"/>
    </row>
    <row r="25" spans="1:7" s="44" customFormat="1" ht="12.75" customHeight="1">
      <c r="A25" s="100"/>
      <c r="B25" s="103"/>
      <c r="C25" s="102"/>
      <c r="D25" s="103"/>
      <c r="E25" s="103"/>
      <c r="F25" s="104"/>
      <c r="G25" s="103"/>
    </row>
    <row r="26" spans="1:7" s="44" customFormat="1" ht="12.75" customHeight="1">
      <c r="A26" s="103"/>
      <c r="B26" s="103"/>
      <c r="C26" s="102"/>
      <c r="D26" s="103"/>
      <c r="E26" s="103"/>
      <c r="F26" s="106"/>
      <c r="G26" s="103"/>
    </row>
    <row r="27" spans="1:7" s="44" customFormat="1" ht="12.75" customHeight="1">
      <c r="A27" s="103"/>
      <c r="B27" s="103"/>
      <c r="C27" s="119"/>
      <c r="D27" s="103"/>
      <c r="E27" s="103"/>
      <c r="F27" s="103"/>
      <c r="G27" s="103"/>
    </row>
    <row r="28" spans="1:7" s="44" customFormat="1" ht="12.75" customHeight="1">
      <c r="A28" s="103"/>
      <c r="B28" s="142"/>
      <c r="C28" s="119"/>
      <c r="D28" s="103"/>
      <c r="E28" s="103"/>
      <c r="F28" s="136"/>
      <c r="G28" s="103"/>
    </row>
    <row r="29" spans="1:7" s="44" customFormat="1" ht="12.75" customHeight="1">
      <c r="A29" s="103"/>
      <c r="B29" s="103"/>
      <c r="C29" s="119"/>
      <c r="D29" s="103"/>
      <c r="E29" s="103"/>
      <c r="F29" s="136"/>
      <c r="G29" s="103"/>
    </row>
    <row r="30" spans="1:7" s="44" customFormat="1" ht="12.75" customHeight="1">
      <c r="A30" s="103"/>
      <c r="B30" s="103"/>
      <c r="C30" s="119"/>
      <c r="D30" s="103"/>
      <c r="E30" s="103"/>
      <c r="F30" s="136"/>
      <c r="G30" s="103"/>
    </row>
    <row r="31" spans="1:8" ht="12.75" customHeight="1">
      <c r="A31" s="100"/>
      <c r="B31" s="137"/>
      <c r="C31" s="102"/>
      <c r="D31" s="103"/>
      <c r="E31" s="103"/>
      <c r="F31" s="104"/>
      <c r="G31" s="139"/>
      <c r="H31" s="90"/>
    </row>
    <row r="32" spans="1:8" ht="12.75" customHeight="1">
      <c r="A32" s="103"/>
      <c r="B32" s="103"/>
      <c r="C32" s="119"/>
      <c r="D32" s="107"/>
      <c r="E32" s="107"/>
      <c r="F32" s="104"/>
      <c r="G32" s="139"/>
      <c r="H32" s="90"/>
    </row>
    <row r="33" spans="1:8" ht="12.75" customHeight="1">
      <c r="A33" s="103"/>
      <c r="B33" s="103"/>
      <c r="C33" s="119"/>
      <c r="D33" s="107"/>
      <c r="E33" s="107"/>
      <c r="F33" s="104"/>
      <c r="G33" s="139"/>
      <c r="H33" s="90"/>
    </row>
    <row r="34" spans="1:8" ht="12.75" customHeight="1">
      <c r="A34" s="103"/>
      <c r="B34" s="103"/>
      <c r="C34" s="119"/>
      <c r="D34" s="107"/>
      <c r="E34" s="107"/>
      <c r="F34" s="120"/>
      <c r="G34" s="139"/>
      <c r="H34" s="90"/>
    </row>
    <row r="35" spans="1:8" ht="12.75" customHeight="1">
      <c r="A35" s="103"/>
      <c r="B35" s="103"/>
      <c r="C35" s="119"/>
      <c r="D35" s="107"/>
      <c r="E35" s="107"/>
      <c r="F35" s="120"/>
      <c r="G35" s="139"/>
      <c r="H35" s="90"/>
    </row>
    <row r="36" spans="1:8" ht="12.75" customHeight="1">
      <c r="A36" s="103"/>
      <c r="B36" s="103"/>
      <c r="C36" s="119"/>
      <c r="D36" s="107"/>
      <c r="E36" s="107"/>
      <c r="F36" s="120"/>
      <c r="G36" s="139"/>
      <c r="H36" s="90"/>
    </row>
    <row r="37" spans="1:7" ht="12.75" customHeight="1">
      <c r="A37" s="99"/>
      <c r="B37" s="99"/>
      <c r="C37" s="99"/>
      <c r="D37" s="99"/>
      <c r="E37" s="99"/>
      <c r="F37" s="99"/>
      <c r="G37" s="99"/>
    </row>
    <row r="38" spans="1:6" ht="12.75" customHeight="1">
      <c r="A38" s="100"/>
      <c r="B38" s="101"/>
      <c r="C38" s="102"/>
      <c r="D38" s="103"/>
      <c r="E38" s="103"/>
      <c r="F38" s="104"/>
    </row>
    <row r="39" spans="1:6" ht="12.75" customHeight="1">
      <c r="A39" s="103"/>
      <c r="B39" s="103"/>
      <c r="C39" s="105"/>
      <c r="D39" s="103"/>
      <c r="E39" s="103"/>
      <c r="F39" s="106"/>
    </row>
    <row r="40" spans="1:6" ht="12.75" customHeight="1">
      <c r="A40" s="103"/>
      <c r="B40" s="103"/>
      <c r="C40" s="105"/>
      <c r="D40" s="103"/>
      <c r="E40" s="103"/>
      <c r="F40" s="106"/>
    </row>
    <row r="41" spans="1:6" ht="12.75" customHeight="1">
      <c r="A41" s="103"/>
      <c r="B41" s="103"/>
      <c r="C41" s="105"/>
      <c r="D41" s="103"/>
      <c r="E41" s="103"/>
      <c r="F41" s="106"/>
    </row>
    <row r="42" spans="1:6" ht="12.75" customHeight="1">
      <c r="A42" s="103"/>
      <c r="B42" s="103"/>
      <c r="C42" s="105"/>
      <c r="D42" s="107"/>
      <c r="E42" s="107"/>
      <c r="F42" s="106"/>
    </row>
    <row r="43" spans="1:6" ht="12.75" customHeight="1">
      <c r="A43" s="103"/>
      <c r="B43" s="103"/>
      <c r="C43" s="105"/>
      <c r="D43" s="107"/>
      <c r="E43" s="107"/>
      <c r="F43" s="106"/>
    </row>
    <row r="44" spans="1:6" ht="12.75" customHeight="1">
      <c r="A44" s="99"/>
      <c r="B44" s="99"/>
      <c r="C44" s="108"/>
      <c r="D44" s="109"/>
      <c r="E44" s="109"/>
      <c r="F44" s="9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sheetProtection/>
  <mergeCells count="2">
    <mergeCell ref="A1:F1"/>
    <mergeCell ref="A2:F2"/>
  </mergeCells>
  <printOptions/>
  <pageMargins left="0.75" right="0.75" top="0.25" bottom="0.25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C20" sqref="C20"/>
    </sheetView>
  </sheetViews>
  <sheetFormatPr defaultColWidth="9.00390625" defaultRowHeight="15.75"/>
  <cols>
    <col min="1" max="1" width="32.25390625" style="0" customWidth="1"/>
    <col min="2" max="2" width="34.75390625" style="0" bestFit="1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9.375" style="0" customWidth="1"/>
    <col min="8" max="8" width="10.50390625" style="0" bestFit="1" customWidth="1"/>
  </cols>
  <sheetData>
    <row r="1" spans="1:6" s="44" customFormat="1" ht="12.75">
      <c r="A1" s="242" t="s">
        <v>148</v>
      </c>
      <c r="B1" s="242"/>
      <c r="C1" s="242"/>
      <c r="D1" s="242"/>
      <c r="E1" s="242"/>
      <c r="F1" s="242"/>
    </row>
    <row r="2" spans="1:6" s="44" customFormat="1" ht="12.75">
      <c r="A2" s="242" t="s">
        <v>2</v>
      </c>
      <c r="B2" s="242"/>
      <c r="C2" s="242"/>
      <c r="D2" s="242"/>
      <c r="E2" s="242"/>
      <c r="F2" s="242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84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2.75" customHeight="1">
      <c r="A7" s="91"/>
      <c r="B7" s="68"/>
      <c r="C7" s="93"/>
      <c r="D7" s="54"/>
      <c r="E7" s="54"/>
      <c r="F7" s="69"/>
    </row>
    <row r="8" spans="1:6" s="44" customFormat="1" ht="12.75" customHeight="1">
      <c r="A8" s="57"/>
      <c r="B8" s="57"/>
      <c r="C8" s="58"/>
      <c r="D8" s="57"/>
      <c r="E8" s="57"/>
      <c r="F8" s="59"/>
    </row>
    <row r="9" spans="1:6" s="44" customFormat="1" ht="12.75" customHeight="1">
      <c r="A9" s="78" t="s">
        <v>147</v>
      </c>
      <c r="B9" s="57"/>
      <c r="C9" s="58"/>
      <c r="D9" s="57"/>
      <c r="E9" s="57"/>
      <c r="F9" s="59"/>
    </row>
    <row r="10" spans="1:6" s="44" customFormat="1" ht="12.75" customHeight="1">
      <c r="A10" s="57"/>
      <c r="B10" s="57"/>
      <c r="C10" s="58"/>
      <c r="D10" s="57"/>
      <c r="E10" s="57"/>
      <c r="F10" s="59"/>
    </row>
    <row r="11" spans="1:6" s="44" customFormat="1" ht="12.75" customHeight="1">
      <c r="A11" s="57"/>
      <c r="B11" s="57"/>
      <c r="C11" s="58"/>
      <c r="D11" s="57"/>
      <c r="E11" s="57"/>
      <c r="F11" s="59"/>
    </row>
    <row r="12" spans="1:7" s="44" customFormat="1" ht="12.75" customHeight="1">
      <c r="A12" s="57"/>
      <c r="B12" s="57"/>
      <c r="C12" s="58"/>
      <c r="D12" s="57"/>
      <c r="E12" s="57"/>
      <c r="F12" s="59"/>
      <c r="G12" s="141"/>
    </row>
    <row r="13" spans="1:7" s="44" customFormat="1" ht="12.75" customHeight="1">
      <c r="A13" s="114"/>
      <c r="B13" s="135"/>
      <c r="C13" s="116"/>
      <c r="D13" s="117"/>
      <c r="E13" s="117"/>
      <c r="F13" s="118"/>
      <c r="G13" s="103"/>
    </row>
    <row r="14" spans="1:7" s="44" customFormat="1" ht="12.75" customHeight="1">
      <c r="A14" s="103"/>
      <c r="B14" s="103"/>
      <c r="C14" s="102"/>
      <c r="D14" s="103"/>
      <c r="E14" s="103"/>
      <c r="F14" s="104"/>
      <c r="G14" s="103"/>
    </row>
    <row r="15" spans="1:7" s="44" customFormat="1" ht="12.75" customHeight="1">
      <c r="A15" s="103"/>
      <c r="B15" s="103"/>
      <c r="C15" s="105"/>
      <c r="D15" s="103"/>
      <c r="E15" s="103"/>
      <c r="F15" s="106"/>
      <c r="G15" s="103"/>
    </row>
    <row r="16" spans="1:7" s="44" customFormat="1" ht="12.75" customHeight="1">
      <c r="A16" s="103"/>
      <c r="B16" s="103"/>
      <c r="C16" s="105"/>
      <c r="D16" s="103"/>
      <c r="E16" s="103"/>
      <c r="F16" s="106"/>
      <c r="G16" s="103"/>
    </row>
    <row r="17" spans="1:7" s="44" customFormat="1" ht="12.75" customHeight="1">
      <c r="A17" s="103"/>
      <c r="B17" s="103"/>
      <c r="C17" s="105"/>
      <c r="D17" s="103"/>
      <c r="E17" s="103"/>
      <c r="F17" s="106"/>
      <c r="G17" s="103"/>
    </row>
    <row r="18" spans="1:7" s="44" customFormat="1" ht="12.75" customHeight="1">
      <c r="A18" s="103"/>
      <c r="B18" s="103"/>
      <c r="C18" s="105"/>
      <c r="D18" s="103"/>
      <c r="E18" s="103"/>
      <c r="F18" s="106"/>
      <c r="G18" s="103"/>
    </row>
    <row r="19" spans="1:7" s="44" customFormat="1" ht="12.75" customHeight="1">
      <c r="A19" s="100"/>
      <c r="B19" s="101"/>
      <c r="C19" s="102"/>
      <c r="D19" s="103"/>
      <c r="E19" s="103"/>
      <c r="F19" s="104"/>
      <c r="G19" s="103"/>
    </row>
    <row r="20" spans="1:7" s="44" customFormat="1" ht="12.75" customHeight="1">
      <c r="A20" s="103"/>
      <c r="B20" s="103"/>
      <c r="C20" s="105"/>
      <c r="D20" s="103"/>
      <c r="E20" s="103"/>
      <c r="F20" s="106"/>
      <c r="G20" s="103"/>
    </row>
    <row r="21" spans="1:7" s="44" customFormat="1" ht="12.75" customHeight="1">
      <c r="A21" s="103"/>
      <c r="B21" s="103"/>
      <c r="C21" s="105"/>
      <c r="D21" s="103"/>
      <c r="E21" s="103"/>
      <c r="F21" s="106"/>
      <c r="G21" s="103"/>
    </row>
    <row r="22" spans="1:7" s="44" customFormat="1" ht="12.75" customHeight="1">
      <c r="A22" s="103"/>
      <c r="B22" s="103"/>
      <c r="C22" s="105"/>
      <c r="D22" s="103"/>
      <c r="E22" s="103"/>
      <c r="F22" s="106"/>
      <c r="G22" s="103"/>
    </row>
    <row r="23" spans="1:7" s="44" customFormat="1" ht="12.75" customHeight="1">
      <c r="A23" s="103"/>
      <c r="B23" s="103"/>
      <c r="C23" s="105"/>
      <c r="D23" s="103"/>
      <c r="E23" s="103"/>
      <c r="F23" s="106"/>
      <c r="G23" s="103"/>
    </row>
    <row r="24" spans="1:7" s="44" customFormat="1" ht="12.75" customHeight="1">
      <c r="A24" s="103"/>
      <c r="B24" s="103"/>
      <c r="C24" s="105"/>
      <c r="D24" s="103"/>
      <c r="E24" s="103"/>
      <c r="F24" s="106"/>
      <c r="G24" s="103"/>
    </row>
    <row r="25" spans="1:7" s="44" customFormat="1" ht="12.75" customHeight="1">
      <c r="A25" s="100"/>
      <c r="B25" s="103"/>
      <c r="C25" s="102"/>
      <c r="D25" s="103"/>
      <c r="E25" s="103"/>
      <c r="F25" s="104"/>
      <c r="G25" s="103"/>
    </row>
    <row r="26" spans="1:7" s="44" customFormat="1" ht="12.75" customHeight="1">
      <c r="A26" s="103"/>
      <c r="B26" s="103"/>
      <c r="C26" s="102"/>
      <c r="D26" s="103"/>
      <c r="E26" s="103"/>
      <c r="F26" s="106"/>
      <c r="G26" s="103"/>
    </row>
    <row r="27" spans="1:7" s="44" customFormat="1" ht="12.75" customHeight="1">
      <c r="A27" s="103"/>
      <c r="B27" s="103"/>
      <c r="C27" s="119"/>
      <c r="D27" s="103"/>
      <c r="E27" s="103"/>
      <c r="F27" s="103"/>
      <c r="G27" s="103"/>
    </row>
    <row r="28" spans="1:7" s="44" customFormat="1" ht="12.75" customHeight="1">
      <c r="A28" s="103"/>
      <c r="B28" s="142"/>
      <c r="C28" s="119"/>
      <c r="D28" s="103"/>
      <c r="E28" s="103"/>
      <c r="F28" s="136"/>
      <c r="G28" s="103"/>
    </row>
    <row r="29" spans="1:7" s="44" customFormat="1" ht="12.75" customHeight="1">
      <c r="A29" s="103"/>
      <c r="B29" s="103"/>
      <c r="C29" s="119"/>
      <c r="D29" s="103"/>
      <c r="E29" s="103"/>
      <c r="F29" s="136"/>
      <c r="G29" s="103"/>
    </row>
    <row r="30" spans="1:7" s="44" customFormat="1" ht="12.75" customHeight="1">
      <c r="A30" s="103"/>
      <c r="B30" s="103"/>
      <c r="C30" s="119"/>
      <c r="D30" s="103"/>
      <c r="E30" s="103"/>
      <c r="F30" s="136"/>
      <c r="G30" s="103"/>
    </row>
    <row r="31" spans="1:8" ht="12.75" customHeight="1">
      <c r="A31" s="100"/>
      <c r="B31" s="137"/>
      <c r="C31" s="102"/>
      <c r="D31" s="103"/>
      <c r="E31" s="103"/>
      <c r="F31" s="104"/>
      <c r="G31" s="139"/>
      <c r="H31" s="90"/>
    </row>
    <row r="32" spans="1:8" ht="12.75" customHeight="1">
      <c r="A32" s="103"/>
      <c r="B32" s="103"/>
      <c r="C32" s="119"/>
      <c r="D32" s="107"/>
      <c r="E32" s="107"/>
      <c r="F32" s="104"/>
      <c r="G32" s="139"/>
      <c r="H32" s="90"/>
    </row>
    <row r="33" spans="1:8" ht="12.75" customHeight="1">
      <c r="A33" s="103"/>
      <c r="B33" s="103"/>
      <c r="C33" s="119"/>
      <c r="D33" s="107"/>
      <c r="E33" s="107"/>
      <c r="F33" s="104"/>
      <c r="G33" s="139"/>
      <c r="H33" s="90"/>
    </row>
    <row r="34" spans="1:8" ht="12.75" customHeight="1">
      <c r="A34" s="103"/>
      <c r="B34" s="103"/>
      <c r="C34" s="119"/>
      <c r="D34" s="107"/>
      <c r="E34" s="107"/>
      <c r="F34" s="120"/>
      <c r="G34" s="139"/>
      <c r="H34" s="90"/>
    </row>
    <row r="35" spans="1:8" ht="12.75" customHeight="1">
      <c r="A35" s="103"/>
      <c r="B35" s="103"/>
      <c r="C35" s="119"/>
      <c r="D35" s="107"/>
      <c r="E35" s="107"/>
      <c r="F35" s="120"/>
      <c r="G35" s="139"/>
      <c r="H35" s="90"/>
    </row>
    <row r="36" spans="1:8" ht="12.75" customHeight="1">
      <c r="A36" s="103"/>
      <c r="B36" s="103"/>
      <c r="C36" s="119"/>
      <c r="D36" s="107"/>
      <c r="E36" s="107"/>
      <c r="F36" s="120"/>
      <c r="G36" s="139"/>
      <c r="H36" s="90"/>
    </row>
    <row r="37" spans="1:7" ht="12.75" customHeight="1">
      <c r="A37" s="99"/>
      <c r="B37" s="99"/>
      <c r="C37" s="99"/>
      <c r="D37" s="99"/>
      <c r="E37" s="99"/>
      <c r="F37" s="99"/>
      <c r="G37" s="99"/>
    </row>
    <row r="38" spans="1:6" ht="12.75" customHeight="1">
      <c r="A38" s="100"/>
      <c r="B38" s="101"/>
      <c r="C38" s="102"/>
      <c r="D38" s="103"/>
      <c r="E38" s="103"/>
      <c r="F38" s="104"/>
    </row>
    <row r="39" spans="1:6" ht="12.75" customHeight="1">
      <c r="A39" s="103"/>
      <c r="B39" s="103"/>
      <c r="C39" s="105"/>
      <c r="D39" s="103"/>
      <c r="E39" s="103"/>
      <c r="F39" s="106"/>
    </row>
    <row r="40" spans="1:6" ht="12.75" customHeight="1">
      <c r="A40" s="103"/>
      <c r="B40" s="103"/>
      <c r="C40" s="105"/>
      <c r="D40" s="103"/>
      <c r="E40" s="103"/>
      <c r="F40" s="106"/>
    </row>
    <row r="41" spans="1:6" ht="12.75" customHeight="1">
      <c r="A41" s="103"/>
      <c r="B41" s="103"/>
      <c r="C41" s="105"/>
      <c r="D41" s="103"/>
      <c r="E41" s="103"/>
      <c r="F41" s="106"/>
    </row>
    <row r="42" spans="1:6" ht="12.75" customHeight="1">
      <c r="A42" s="103"/>
      <c r="B42" s="103"/>
      <c r="C42" s="105"/>
      <c r="D42" s="107"/>
      <c r="E42" s="107"/>
      <c r="F42" s="106"/>
    </row>
    <row r="43" spans="1:6" ht="12.75" customHeight="1">
      <c r="A43" s="103"/>
      <c r="B43" s="103"/>
      <c r="C43" s="105"/>
      <c r="D43" s="107"/>
      <c r="E43" s="107"/>
      <c r="F43" s="106"/>
    </row>
    <row r="44" spans="1:6" ht="12.75" customHeight="1">
      <c r="A44" s="99"/>
      <c r="B44" s="99"/>
      <c r="C44" s="108"/>
      <c r="D44" s="109"/>
      <c r="E44" s="109"/>
      <c r="F44" s="9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sheetProtection/>
  <mergeCells count="2">
    <mergeCell ref="A1:F1"/>
    <mergeCell ref="A2:F2"/>
  </mergeCells>
  <printOptions/>
  <pageMargins left="0.75" right="0.75" top="0.25" bottom="0.25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B15" sqref="B15"/>
    </sheetView>
  </sheetViews>
  <sheetFormatPr defaultColWidth="9.00390625" defaultRowHeight="15.75"/>
  <cols>
    <col min="1" max="1" width="32.25390625" style="0" customWidth="1"/>
    <col min="2" max="2" width="34.75390625" style="0" bestFit="1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9.375" style="0" customWidth="1"/>
    <col min="8" max="8" width="10.50390625" style="0" bestFit="1" customWidth="1"/>
  </cols>
  <sheetData>
    <row r="1" spans="1:6" s="44" customFormat="1" ht="12.75">
      <c r="A1" s="242" t="s">
        <v>149</v>
      </c>
      <c r="B1" s="242"/>
      <c r="C1" s="242"/>
      <c r="D1" s="242"/>
      <c r="E1" s="242"/>
      <c r="F1" s="242"/>
    </row>
    <row r="2" spans="1:6" s="44" customFormat="1" ht="12.75">
      <c r="A2" s="242" t="s">
        <v>2</v>
      </c>
      <c r="B2" s="242"/>
      <c r="C2" s="242"/>
      <c r="D2" s="242"/>
      <c r="E2" s="242"/>
      <c r="F2" s="242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84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2.75" customHeight="1">
      <c r="A7" s="44" t="s">
        <v>152</v>
      </c>
      <c r="B7" s="68" t="s">
        <v>150</v>
      </c>
      <c r="C7" s="93">
        <v>488409</v>
      </c>
      <c r="D7" s="54">
        <v>204</v>
      </c>
      <c r="E7" s="54">
        <v>208</v>
      </c>
      <c r="F7" s="69" t="s">
        <v>29</v>
      </c>
    </row>
    <row r="8" spans="1:6" s="44" customFormat="1" ht="12.75" customHeight="1">
      <c r="A8" s="57" t="s">
        <v>153</v>
      </c>
      <c r="B8" s="57" t="s">
        <v>151</v>
      </c>
      <c r="C8" s="58"/>
      <c r="D8" s="57"/>
      <c r="E8" s="57"/>
      <c r="F8" s="59"/>
    </row>
    <row r="9" spans="1:6" s="44" customFormat="1" ht="12.75" customHeight="1">
      <c r="A9" s="78"/>
      <c r="B9" s="57" t="s">
        <v>130</v>
      </c>
      <c r="C9" s="58"/>
      <c r="D9" s="57"/>
      <c r="E9" s="57"/>
      <c r="F9" s="59"/>
    </row>
    <row r="10" spans="1:6" s="44" customFormat="1" ht="12.75" customHeight="1">
      <c r="A10" s="57" t="s">
        <v>233</v>
      </c>
      <c r="B10" s="57" t="s">
        <v>131</v>
      </c>
      <c r="C10" s="58"/>
      <c r="D10" s="57"/>
      <c r="E10" s="57"/>
      <c r="F10" s="59"/>
    </row>
    <row r="11" spans="1:6" s="44" customFormat="1" ht="12.75" customHeight="1">
      <c r="A11" s="57" t="s">
        <v>234</v>
      </c>
      <c r="B11" s="57"/>
      <c r="C11" s="58"/>
      <c r="D11" s="57"/>
      <c r="E11" s="57"/>
      <c r="F11" s="59"/>
    </row>
    <row r="12" spans="1:7" s="44" customFormat="1" ht="12.75" customHeight="1">
      <c r="A12" s="57" t="s">
        <v>235</v>
      </c>
      <c r="B12" s="57" t="s">
        <v>236</v>
      </c>
      <c r="C12" s="58"/>
      <c r="D12" s="57"/>
      <c r="E12" s="57"/>
      <c r="F12" s="59"/>
      <c r="G12" s="141"/>
    </row>
    <row r="13" spans="1:7" s="44" customFormat="1" ht="12.75" customHeight="1">
      <c r="A13" s="114"/>
      <c r="B13" s="135"/>
      <c r="C13" s="116"/>
      <c r="D13" s="117"/>
      <c r="E13" s="117"/>
      <c r="F13" s="118"/>
      <c r="G13" s="103"/>
    </row>
    <row r="14" spans="1:7" s="44" customFormat="1" ht="12.75" customHeight="1">
      <c r="A14" s="103"/>
      <c r="B14" s="103"/>
      <c r="C14" s="102"/>
      <c r="D14" s="103"/>
      <c r="E14" s="103"/>
      <c r="F14" s="104"/>
      <c r="G14" s="103"/>
    </row>
    <row r="15" spans="1:7" s="44" customFormat="1" ht="12.75" customHeight="1">
      <c r="A15" s="103"/>
      <c r="B15" s="103"/>
      <c r="C15" s="105"/>
      <c r="D15" s="103"/>
      <c r="E15" s="103"/>
      <c r="F15" s="106"/>
      <c r="G15" s="103"/>
    </row>
    <row r="16" spans="1:7" s="44" customFormat="1" ht="12.75" customHeight="1">
      <c r="A16" s="103"/>
      <c r="B16" s="103"/>
      <c r="C16" s="105"/>
      <c r="D16" s="103"/>
      <c r="E16" s="103"/>
      <c r="F16" s="106"/>
      <c r="G16" s="103"/>
    </row>
    <row r="17" spans="1:7" s="44" customFormat="1" ht="12.75" customHeight="1">
      <c r="A17" s="103"/>
      <c r="B17" s="103"/>
      <c r="C17" s="105"/>
      <c r="D17" s="103"/>
      <c r="E17" s="103"/>
      <c r="F17" s="106"/>
      <c r="G17" s="103"/>
    </row>
    <row r="18" spans="1:7" s="44" customFormat="1" ht="12.75" customHeight="1">
      <c r="A18" s="103"/>
      <c r="B18" s="103"/>
      <c r="C18" s="105"/>
      <c r="D18" s="103"/>
      <c r="E18" s="103"/>
      <c r="F18" s="106"/>
      <c r="G18" s="103"/>
    </row>
    <row r="19" spans="1:7" s="44" customFormat="1" ht="12.75" customHeight="1">
      <c r="A19" s="100"/>
      <c r="B19" s="101"/>
      <c r="C19" s="102"/>
      <c r="D19" s="103"/>
      <c r="E19" s="103"/>
      <c r="F19" s="104"/>
      <c r="G19" s="103"/>
    </row>
    <row r="20" spans="1:7" s="44" customFormat="1" ht="12.75" customHeight="1">
      <c r="A20" s="103"/>
      <c r="B20" s="103"/>
      <c r="C20" s="105"/>
      <c r="D20" s="103"/>
      <c r="E20" s="103"/>
      <c r="F20" s="106"/>
      <c r="G20" s="103"/>
    </row>
    <row r="21" spans="1:7" s="44" customFormat="1" ht="12.75" customHeight="1">
      <c r="A21" s="103"/>
      <c r="B21" s="103"/>
      <c r="C21" s="105"/>
      <c r="D21" s="103"/>
      <c r="E21" s="103"/>
      <c r="F21" s="106"/>
      <c r="G21" s="103"/>
    </row>
    <row r="22" spans="1:7" s="44" customFormat="1" ht="12.75" customHeight="1">
      <c r="A22" s="103"/>
      <c r="B22" s="103"/>
      <c r="C22" s="105"/>
      <c r="D22" s="103"/>
      <c r="E22" s="103"/>
      <c r="F22" s="106"/>
      <c r="G22" s="103"/>
    </row>
    <row r="23" spans="1:7" s="44" customFormat="1" ht="12.75" customHeight="1">
      <c r="A23" s="103"/>
      <c r="B23" s="103"/>
      <c r="C23" s="105"/>
      <c r="D23" s="103"/>
      <c r="E23" s="103"/>
      <c r="F23" s="106"/>
      <c r="G23" s="103"/>
    </row>
    <row r="24" spans="1:7" s="44" customFormat="1" ht="12.75" customHeight="1">
      <c r="A24" s="103"/>
      <c r="B24" s="103"/>
      <c r="C24" s="105"/>
      <c r="D24" s="103"/>
      <c r="E24" s="103"/>
      <c r="F24" s="106"/>
      <c r="G24" s="103"/>
    </row>
    <row r="25" spans="1:7" s="44" customFormat="1" ht="12.75" customHeight="1">
      <c r="A25" s="100"/>
      <c r="B25" s="103"/>
      <c r="C25" s="102"/>
      <c r="D25" s="103"/>
      <c r="E25" s="103"/>
      <c r="F25" s="104"/>
      <c r="G25" s="103"/>
    </row>
    <row r="26" spans="1:7" s="44" customFormat="1" ht="12.75" customHeight="1">
      <c r="A26" s="103"/>
      <c r="B26" s="103"/>
      <c r="C26" s="102"/>
      <c r="D26" s="103"/>
      <c r="E26" s="103"/>
      <c r="F26" s="106"/>
      <c r="G26" s="103"/>
    </row>
    <row r="27" spans="1:7" s="44" customFormat="1" ht="12.75" customHeight="1">
      <c r="A27" s="103"/>
      <c r="B27" s="103"/>
      <c r="C27" s="119"/>
      <c r="D27" s="103"/>
      <c r="E27" s="103"/>
      <c r="F27" s="103"/>
      <c r="G27" s="103"/>
    </row>
    <row r="28" spans="1:7" s="44" customFormat="1" ht="12.75" customHeight="1">
      <c r="A28" s="103"/>
      <c r="B28" s="142"/>
      <c r="C28" s="119"/>
      <c r="D28" s="103"/>
      <c r="E28" s="103"/>
      <c r="F28" s="136"/>
      <c r="G28" s="103"/>
    </row>
    <row r="29" spans="1:7" s="44" customFormat="1" ht="12.75" customHeight="1">
      <c r="A29" s="103"/>
      <c r="B29" s="103"/>
      <c r="C29" s="119"/>
      <c r="D29" s="103"/>
      <c r="E29" s="103"/>
      <c r="F29" s="136"/>
      <c r="G29" s="103"/>
    </row>
    <row r="30" spans="1:7" s="44" customFormat="1" ht="12.75" customHeight="1">
      <c r="A30" s="103"/>
      <c r="B30" s="103"/>
      <c r="C30" s="119"/>
      <c r="D30" s="103"/>
      <c r="E30" s="103"/>
      <c r="F30" s="136"/>
      <c r="G30" s="103"/>
    </row>
    <row r="31" spans="1:8" ht="12.75" customHeight="1">
      <c r="A31" s="100"/>
      <c r="B31" s="137"/>
      <c r="C31" s="102"/>
      <c r="D31" s="103"/>
      <c r="E31" s="103"/>
      <c r="F31" s="104"/>
      <c r="G31" s="139"/>
      <c r="H31" s="90"/>
    </row>
    <row r="32" spans="1:8" ht="12.75" customHeight="1">
      <c r="A32" s="103"/>
      <c r="B32" s="103"/>
      <c r="C32" s="119"/>
      <c r="D32" s="107"/>
      <c r="E32" s="107"/>
      <c r="F32" s="104"/>
      <c r="G32" s="139"/>
      <c r="H32" s="90"/>
    </row>
    <row r="33" spans="1:8" ht="12.75" customHeight="1">
      <c r="A33" s="103"/>
      <c r="B33" s="103"/>
      <c r="C33" s="119"/>
      <c r="D33" s="107"/>
      <c r="E33" s="107"/>
      <c r="F33" s="104"/>
      <c r="G33" s="139"/>
      <c r="H33" s="90"/>
    </row>
    <row r="34" spans="1:8" ht="12.75" customHeight="1">
      <c r="A34" s="103"/>
      <c r="B34" s="103"/>
      <c r="C34" s="119"/>
      <c r="D34" s="107"/>
      <c r="E34" s="107"/>
      <c r="F34" s="120"/>
      <c r="G34" s="139"/>
      <c r="H34" s="90"/>
    </row>
    <row r="35" spans="1:8" ht="12.75" customHeight="1">
      <c r="A35" s="103"/>
      <c r="B35" s="103"/>
      <c r="C35" s="119"/>
      <c r="D35" s="107"/>
      <c r="E35" s="107"/>
      <c r="F35" s="120"/>
      <c r="G35" s="139"/>
      <c r="H35" s="90"/>
    </row>
    <row r="36" spans="1:8" ht="12.75" customHeight="1">
      <c r="A36" s="103"/>
      <c r="B36" s="103"/>
      <c r="C36" s="119"/>
      <c r="D36" s="107"/>
      <c r="E36" s="107"/>
      <c r="F36" s="120"/>
      <c r="G36" s="139"/>
      <c r="H36" s="90"/>
    </row>
    <row r="37" spans="1:7" ht="12.75" customHeight="1">
      <c r="A37" s="99"/>
      <c r="B37" s="99"/>
      <c r="C37" s="99"/>
      <c r="D37" s="99"/>
      <c r="E37" s="99"/>
      <c r="F37" s="99"/>
      <c r="G37" s="99"/>
    </row>
    <row r="38" spans="1:6" ht="12.75" customHeight="1">
      <c r="A38" s="100"/>
      <c r="B38" s="101"/>
      <c r="C38" s="102"/>
      <c r="D38" s="103"/>
      <c r="E38" s="103"/>
      <c r="F38" s="104"/>
    </row>
    <row r="39" spans="1:6" ht="12.75" customHeight="1">
      <c r="A39" s="103"/>
      <c r="B39" s="103"/>
      <c r="C39" s="105"/>
      <c r="D39" s="103"/>
      <c r="E39" s="103"/>
      <c r="F39" s="106"/>
    </row>
    <row r="40" spans="1:6" ht="12.75" customHeight="1">
      <c r="A40" s="103"/>
      <c r="B40" s="103"/>
      <c r="C40" s="105"/>
      <c r="D40" s="103"/>
      <c r="E40" s="103"/>
      <c r="F40" s="106"/>
    </row>
    <row r="41" spans="1:6" ht="12.75" customHeight="1">
      <c r="A41" s="103"/>
      <c r="B41" s="103"/>
      <c r="C41" s="105"/>
      <c r="D41" s="103"/>
      <c r="E41" s="103"/>
      <c r="F41" s="106"/>
    </row>
    <row r="42" spans="1:6" ht="12.75" customHeight="1">
      <c r="A42" s="103"/>
      <c r="B42" s="103"/>
      <c r="C42" s="105"/>
      <c r="D42" s="107"/>
      <c r="E42" s="107"/>
      <c r="F42" s="106"/>
    </row>
    <row r="43" spans="1:6" ht="12.75" customHeight="1">
      <c r="A43" s="103"/>
      <c r="B43" s="103"/>
      <c r="C43" s="105"/>
      <c r="D43" s="107"/>
      <c r="E43" s="107"/>
      <c r="F43" s="106"/>
    </row>
    <row r="44" spans="1:6" ht="12.75" customHeight="1">
      <c r="A44" s="99"/>
      <c r="B44" s="99"/>
      <c r="C44" s="108"/>
      <c r="D44" s="109"/>
      <c r="E44" s="109"/>
      <c r="F44" s="9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sheetProtection/>
  <mergeCells count="2">
    <mergeCell ref="A1:F1"/>
    <mergeCell ref="A2:F2"/>
  </mergeCells>
  <printOptions/>
  <pageMargins left="0.75" right="0.75" top="0.25" bottom="0.25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selection activeCell="B34" sqref="B34"/>
    </sheetView>
  </sheetViews>
  <sheetFormatPr defaultColWidth="9.00390625" defaultRowHeight="15.75"/>
  <cols>
    <col min="1" max="1" width="32.25390625" style="0" customWidth="1"/>
    <col min="2" max="2" width="34.75390625" style="0" bestFit="1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12.875" style="0" customWidth="1"/>
    <col min="8" max="8" width="10.50390625" style="0" bestFit="1" customWidth="1"/>
  </cols>
  <sheetData>
    <row r="1" spans="1:6" s="44" customFormat="1" ht="12.75">
      <c r="A1" s="242" t="s">
        <v>154</v>
      </c>
      <c r="B1" s="242"/>
      <c r="C1" s="242"/>
      <c r="D1" s="242"/>
      <c r="E1" s="242"/>
      <c r="F1" s="242"/>
    </row>
    <row r="2" spans="1:6" s="44" customFormat="1" ht="12.75">
      <c r="A2" s="242" t="s">
        <v>2</v>
      </c>
      <c r="B2" s="242"/>
      <c r="C2" s="242"/>
      <c r="D2" s="242"/>
      <c r="E2" s="242"/>
      <c r="F2" s="242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84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2.75" customHeight="1">
      <c r="A7" s="44" t="s">
        <v>155</v>
      </c>
      <c r="B7" s="68" t="s">
        <v>157</v>
      </c>
      <c r="C7" s="93">
        <v>454736</v>
      </c>
      <c r="D7" s="54">
        <v>150</v>
      </c>
      <c r="E7" s="54">
        <v>151</v>
      </c>
      <c r="F7" s="69" t="s">
        <v>161</v>
      </c>
    </row>
    <row r="8" spans="1:6" s="44" customFormat="1" ht="12.75" customHeight="1">
      <c r="A8" s="57" t="s">
        <v>120</v>
      </c>
      <c r="B8" s="57" t="s">
        <v>156</v>
      </c>
      <c r="C8" s="58"/>
      <c r="D8" s="57"/>
      <c r="E8" s="57"/>
      <c r="F8" s="59" t="s">
        <v>160</v>
      </c>
    </row>
    <row r="9" spans="1:6" s="44" customFormat="1" ht="12.75" customHeight="1">
      <c r="A9" s="78"/>
      <c r="B9" s="57" t="s">
        <v>51</v>
      </c>
      <c r="C9" s="58"/>
      <c r="D9" s="57"/>
      <c r="E9" s="57"/>
      <c r="F9" s="59"/>
    </row>
    <row r="10" spans="1:6" s="44" customFormat="1" ht="12.75" customHeight="1">
      <c r="A10" s="57"/>
      <c r="B10" s="57" t="s">
        <v>158</v>
      </c>
      <c r="C10" s="58"/>
      <c r="D10" s="57"/>
      <c r="E10" s="57"/>
      <c r="F10" s="59"/>
    </row>
    <row r="11" spans="1:6" s="44" customFormat="1" ht="12.75" customHeight="1">
      <c r="A11" s="60"/>
      <c r="B11" s="57"/>
      <c r="C11" s="58"/>
      <c r="D11" s="57"/>
      <c r="E11" s="57"/>
      <c r="F11" s="59"/>
    </row>
    <row r="12" spans="1:7" s="44" customFormat="1" ht="12.75" customHeight="1">
      <c r="A12" s="44" t="s">
        <v>159</v>
      </c>
      <c r="B12" s="68" t="s">
        <v>162</v>
      </c>
      <c r="C12" s="93">
        <v>683936</v>
      </c>
      <c r="D12" s="54">
        <v>198</v>
      </c>
      <c r="E12" s="54">
        <v>198</v>
      </c>
      <c r="F12" s="69" t="s">
        <v>161</v>
      </c>
      <c r="G12" s="103"/>
    </row>
    <row r="13" spans="1:7" s="44" customFormat="1" ht="12.75" customHeight="1">
      <c r="A13" s="57" t="s">
        <v>120</v>
      </c>
      <c r="B13" s="57" t="s">
        <v>163</v>
      </c>
      <c r="C13" s="58"/>
      <c r="D13" s="57"/>
      <c r="E13" s="57"/>
      <c r="F13" s="59" t="s">
        <v>160</v>
      </c>
      <c r="G13" s="103"/>
    </row>
    <row r="14" spans="1:7" s="44" customFormat="1" ht="12.75" customHeight="1">
      <c r="A14" s="78"/>
      <c r="B14" s="57" t="s">
        <v>164</v>
      </c>
      <c r="C14" s="58"/>
      <c r="D14" s="57"/>
      <c r="E14" s="57"/>
      <c r="F14" s="59"/>
      <c r="G14" s="103"/>
    </row>
    <row r="15" spans="1:7" s="44" customFormat="1" ht="12.75" customHeight="1">
      <c r="A15" s="57"/>
      <c r="B15" s="57" t="s">
        <v>165</v>
      </c>
      <c r="C15" s="58"/>
      <c r="D15" s="57"/>
      <c r="E15" s="57"/>
      <c r="F15" s="59"/>
      <c r="G15" s="103"/>
    </row>
    <row r="16" spans="1:7" s="44" customFormat="1" ht="12.75" customHeight="1">
      <c r="A16" s="60"/>
      <c r="B16" s="60"/>
      <c r="C16" s="61"/>
      <c r="D16" s="60"/>
      <c r="E16" s="60"/>
      <c r="F16" s="62"/>
      <c r="G16" s="103"/>
    </row>
    <row r="17" spans="1:7" s="44" customFormat="1" ht="12.75" customHeight="1">
      <c r="A17" s="103"/>
      <c r="B17" s="103"/>
      <c r="C17" s="105"/>
      <c r="D17" s="103"/>
      <c r="E17" s="103"/>
      <c r="F17" s="106"/>
      <c r="G17" s="103"/>
    </row>
    <row r="18" spans="1:7" s="44" customFormat="1" ht="12.75" customHeight="1">
      <c r="A18" s="100"/>
      <c r="B18" s="101"/>
      <c r="C18" s="102"/>
      <c r="D18" s="103"/>
      <c r="E18" s="103"/>
      <c r="F18" s="104"/>
      <c r="G18" s="103"/>
    </row>
    <row r="19" spans="1:7" s="44" customFormat="1" ht="12.75" customHeight="1">
      <c r="A19" s="103"/>
      <c r="B19" s="103"/>
      <c r="C19" s="105"/>
      <c r="D19" s="103"/>
      <c r="E19" s="103"/>
      <c r="F19" s="106"/>
      <c r="G19" s="103"/>
    </row>
    <row r="20" spans="1:7" s="44" customFormat="1" ht="12.75" customHeight="1">
      <c r="A20" s="103"/>
      <c r="B20" s="103"/>
      <c r="C20" s="105"/>
      <c r="D20" s="103"/>
      <c r="E20" s="103"/>
      <c r="F20" s="106"/>
      <c r="G20" s="103"/>
    </row>
    <row r="21" spans="1:7" s="44" customFormat="1" ht="12.75" customHeight="1">
      <c r="A21" s="103"/>
      <c r="B21" s="103"/>
      <c r="C21" s="105"/>
      <c r="D21" s="103"/>
      <c r="E21" s="103"/>
      <c r="F21" s="106"/>
      <c r="G21" s="103"/>
    </row>
    <row r="22" spans="1:7" s="44" customFormat="1" ht="12.75" customHeight="1">
      <c r="A22" s="103"/>
      <c r="B22" s="103"/>
      <c r="C22" s="105"/>
      <c r="D22" s="103"/>
      <c r="E22" s="103"/>
      <c r="F22" s="106"/>
      <c r="G22" s="103"/>
    </row>
    <row r="23" spans="1:7" s="44" customFormat="1" ht="12.75" customHeight="1">
      <c r="A23" s="103"/>
      <c r="B23" s="103"/>
      <c r="C23" s="105"/>
      <c r="D23" s="103"/>
      <c r="E23" s="103"/>
      <c r="F23" s="106"/>
      <c r="G23" s="103"/>
    </row>
    <row r="24" spans="1:7" s="44" customFormat="1" ht="12.75" customHeight="1">
      <c r="A24" s="100"/>
      <c r="B24" s="103"/>
      <c r="C24" s="102"/>
      <c r="D24" s="103"/>
      <c r="E24" s="103"/>
      <c r="F24" s="104"/>
      <c r="G24" s="103"/>
    </row>
    <row r="25" spans="1:7" s="44" customFormat="1" ht="12.75" customHeight="1">
      <c r="A25" s="103"/>
      <c r="B25" s="103"/>
      <c r="C25" s="102"/>
      <c r="D25" s="103"/>
      <c r="E25" s="103"/>
      <c r="F25" s="106"/>
      <c r="G25" s="103"/>
    </row>
    <row r="26" spans="1:7" s="44" customFormat="1" ht="12.75" customHeight="1">
      <c r="A26" s="103"/>
      <c r="B26" s="103"/>
      <c r="C26" s="119"/>
      <c r="D26" s="103"/>
      <c r="E26" s="103"/>
      <c r="F26" s="103"/>
      <c r="G26" s="103"/>
    </row>
    <row r="27" spans="1:7" s="44" customFormat="1" ht="12.75" customHeight="1">
      <c r="A27" s="103"/>
      <c r="B27" s="142"/>
      <c r="C27" s="119"/>
      <c r="D27" s="103"/>
      <c r="E27" s="103"/>
      <c r="F27" s="136"/>
      <c r="G27" s="103"/>
    </row>
    <row r="28" spans="1:7" s="44" customFormat="1" ht="12.75" customHeight="1">
      <c r="A28" s="103"/>
      <c r="B28" s="103"/>
      <c r="C28" s="119"/>
      <c r="D28" s="103"/>
      <c r="E28" s="103"/>
      <c r="F28" s="136"/>
      <c r="G28" s="103"/>
    </row>
    <row r="29" spans="1:7" s="44" customFormat="1" ht="12.75" customHeight="1">
      <c r="A29" s="103"/>
      <c r="B29" s="103"/>
      <c r="C29" s="119"/>
      <c r="D29" s="103"/>
      <c r="E29" s="103"/>
      <c r="F29" s="136"/>
      <c r="G29" s="103"/>
    </row>
    <row r="30" spans="1:8" ht="12.75" customHeight="1">
      <c r="A30" s="100"/>
      <c r="B30" s="137"/>
      <c r="C30" s="102"/>
      <c r="D30" s="103"/>
      <c r="E30" s="103"/>
      <c r="F30" s="104"/>
      <c r="G30" s="139"/>
      <c r="H30" s="90"/>
    </row>
    <row r="31" spans="1:8" ht="12.75" customHeight="1">
      <c r="A31" s="103"/>
      <c r="B31" s="103"/>
      <c r="C31" s="119"/>
      <c r="D31" s="107"/>
      <c r="E31" s="107"/>
      <c r="F31" s="104"/>
      <c r="G31" s="139"/>
      <c r="H31" s="90"/>
    </row>
    <row r="32" spans="1:8" ht="12.75" customHeight="1">
      <c r="A32" s="103"/>
      <c r="B32" s="103"/>
      <c r="C32" s="119"/>
      <c r="D32" s="107"/>
      <c r="E32" s="107"/>
      <c r="F32" s="104"/>
      <c r="G32" s="139"/>
      <c r="H32" s="90"/>
    </row>
    <row r="33" spans="1:8" ht="12.75" customHeight="1">
      <c r="A33" s="103"/>
      <c r="B33" s="103"/>
      <c r="C33" s="119"/>
      <c r="D33" s="107"/>
      <c r="E33" s="107"/>
      <c r="F33" s="120"/>
      <c r="G33" s="139"/>
      <c r="H33" s="90"/>
    </row>
    <row r="34" spans="1:8" ht="12.75" customHeight="1">
      <c r="A34" s="103"/>
      <c r="B34" s="103"/>
      <c r="C34" s="119"/>
      <c r="D34" s="107"/>
      <c r="E34" s="107"/>
      <c r="F34" s="120"/>
      <c r="G34" s="139"/>
      <c r="H34" s="90"/>
    </row>
    <row r="35" spans="1:8" ht="12.75" customHeight="1">
      <c r="A35" s="103"/>
      <c r="B35" s="103"/>
      <c r="C35" s="119"/>
      <c r="D35" s="107"/>
      <c r="E35" s="107"/>
      <c r="F35" s="120"/>
      <c r="G35" s="139"/>
      <c r="H35" s="90"/>
    </row>
    <row r="36" spans="1:7" ht="12.75" customHeight="1">
      <c r="A36" s="99"/>
      <c r="B36" s="99"/>
      <c r="C36" s="99"/>
      <c r="D36" s="99"/>
      <c r="E36" s="99"/>
      <c r="F36" s="99"/>
      <c r="G36" s="99"/>
    </row>
    <row r="37" spans="1:6" ht="12.75" customHeight="1">
      <c r="A37" s="100"/>
      <c r="B37" s="101"/>
      <c r="C37" s="102"/>
      <c r="D37" s="103"/>
      <c r="E37" s="103"/>
      <c r="F37" s="104"/>
    </row>
    <row r="38" spans="1:6" ht="12.75" customHeight="1">
      <c r="A38" s="103"/>
      <c r="B38" s="103"/>
      <c r="C38" s="105"/>
      <c r="D38" s="103"/>
      <c r="E38" s="103"/>
      <c r="F38" s="106"/>
    </row>
    <row r="39" spans="1:6" ht="12.75" customHeight="1">
      <c r="A39" s="103"/>
      <c r="B39" s="103"/>
      <c r="C39" s="105"/>
      <c r="D39" s="103"/>
      <c r="E39" s="103"/>
      <c r="F39" s="106"/>
    </row>
    <row r="40" spans="1:6" ht="12.75" customHeight="1">
      <c r="A40" s="103"/>
      <c r="B40" s="103"/>
      <c r="C40" s="105"/>
      <c r="D40" s="103"/>
      <c r="E40" s="103"/>
      <c r="F40" s="106"/>
    </row>
    <row r="41" spans="1:6" ht="12.75" customHeight="1">
      <c r="A41" s="103"/>
      <c r="B41" s="103"/>
      <c r="C41" s="105"/>
      <c r="D41" s="107"/>
      <c r="E41" s="107"/>
      <c r="F41" s="106"/>
    </row>
    <row r="42" spans="1:6" ht="12.75" customHeight="1">
      <c r="A42" s="103"/>
      <c r="B42" s="103"/>
      <c r="C42" s="105"/>
      <c r="D42" s="107"/>
      <c r="E42" s="107"/>
      <c r="F42" s="106"/>
    </row>
    <row r="43" spans="1:6" ht="12.75" customHeight="1">
      <c r="A43" s="99"/>
      <c r="B43" s="99"/>
      <c r="C43" s="108"/>
      <c r="D43" s="109"/>
      <c r="E43" s="109"/>
      <c r="F43" s="99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</sheetData>
  <sheetProtection/>
  <mergeCells count="2">
    <mergeCell ref="A1:F1"/>
    <mergeCell ref="A2:F2"/>
  </mergeCells>
  <printOptions/>
  <pageMargins left="0.75" right="0.75" top="0.25" bottom="0.25" header="0.5" footer="0.5"/>
  <pageSetup fitToHeight="1" fitToWidth="1" horizontalDpi="600" verticalDpi="600" orientation="landscape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D27" sqref="D27"/>
    </sheetView>
  </sheetViews>
  <sheetFormatPr defaultColWidth="9.00390625" defaultRowHeight="15.75"/>
  <cols>
    <col min="1" max="1" width="32.25390625" style="0" customWidth="1"/>
    <col min="2" max="2" width="34.75390625" style="0" bestFit="1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9.375" style="0" customWidth="1"/>
    <col min="8" max="8" width="10.50390625" style="0" bestFit="1" customWidth="1"/>
  </cols>
  <sheetData>
    <row r="1" spans="1:6" s="44" customFormat="1" ht="12.75">
      <c r="A1" s="242" t="s">
        <v>166</v>
      </c>
      <c r="B1" s="242"/>
      <c r="C1" s="242"/>
      <c r="D1" s="242"/>
      <c r="E1" s="242"/>
      <c r="F1" s="242"/>
    </row>
    <row r="2" spans="1:6" s="44" customFormat="1" ht="12.75">
      <c r="A2" s="242" t="s">
        <v>2</v>
      </c>
      <c r="B2" s="242"/>
      <c r="C2" s="242"/>
      <c r="D2" s="242"/>
      <c r="E2" s="242"/>
      <c r="F2" s="242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84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2.75" customHeight="1">
      <c r="A7" s="44" t="s">
        <v>167</v>
      </c>
      <c r="B7" s="68" t="s">
        <v>127</v>
      </c>
      <c r="C7" s="93">
        <v>767624</v>
      </c>
      <c r="D7" s="54">
        <v>118</v>
      </c>
      <c r="E7" s="54">
        <v>120</v>
      </c>
      <c r="F7" s="69" t="s">
        <v>29</v>
      </c>
    </row>
    <row r="8" spans="1:6" s="44" customFormat="1" ht="12.75" customHeight="1">
      <c r="A8" s="57" t="s">
        <v>53</v>
      </c>
      <c r="B8" s="57" t="s">
        <v>168</v>
      </c>
      <c r="C8" s="58"/>
      <c r="D8" s="57"/>
      <c r="E8" s="57"/>
      <c r="F8" s="59"/>
    </row>
    <row r="9" spans="1:6" s="44" customFormat="1" ht="12.75" customHeight="1">
      <c r="A9" s="78"/>
      <c r="B9" s="57" t="s">
        <v>128</v>
      </c>
      <c r="C9" s="58"/>
      <c r="D9" s="57"/>
      <c r="E9" s="57"/>
      <c r="F9" s="59"/>
    </row>
    <row r="10" spans="1:6" s="44" customFormat="1" ht="12.75" customHeight="1">
      <c r="A10" s="57"/>
      <c r="B10" s="57" t="s">
        <v>129</v>
      </c>
      <c r="C10" s="58"/>
      <c r="D10" s="57"/>
      <c r="E10" s="57"/>
      <c r="F10" s="59"/>
    </row>
    <row r="11" spans="1:6" s="44" customFormat="1" ht="12.75" customHeight="1">
      <c r="A11" s="57"/>
      <c r="B11" s="57"/>
      <c r="C11" s="58"/>
      <c r="D11" s="57"/>
      <c r="E11" s="57"/>
      <c r="F11" s="59"/>
    </row>
    <row r="12" spans="1:7" s="44" customFormat="1" ht="12.75" customHeight="1">
      <c r="A12" s="57"/>
      <c r="B12" s="57"/>
      <c r="C12" s="58"/>
      <c r="D12" s="57"/>
      <c r="E12" s="57"/>
      <c r="F12" s="59"/>
      <c r="G12" s="141"/>
    </row>
    <row r="13" spans="1:7" s="44" customFormat="1" ht="12.75" customHeight="1">
      <c r="A13" s="114"/>
      <c r="B13" s="135"/>
      <c r="C13" s="116"/>
      <c r="D13" s="117"/>
      <c r="E13" s="117"/>
      <c r="F13" s="118"/>
      <c r="G13" s="103"/>
    </row>
    <row r="14" spans="1:7" s="44" customFormat="1" ht="12.75" customHeight="1">
      <c r="A14" s="103"/>
      <c r="B14" s="103"/>
      <c r="C14" s="102"/>
      <c r="D14" s="103"/>
      <c r="E14" s="103"/>
      <c r="F14" s="104"/>
      <c r="G14" s="103"/>
    </row>
    <row r="15" spans="1:7" s="44" customFormat="1" ht="12.75" customHeight="1">
      <c r="A15" s="103"/>
      <c r="B15" s="103"/>
      <c r="C15" s="105"/>
      <c r="D15" s="103"/>
      <c r="E15" s="103"/>
      <c r="F15" s="106"/>
      <c r="G15" s="103"/>
    </row>
    <row r="16" spans="1:7" s="44" customFormat="1" ht="12.75" customHeight="1">
      <c r="A16" s="103"/>
      <c r="B16" s="103"/>
      <c r="C16" s="105"/>
      <c r="D16" s="103"/>
      <c r="E16" s="103"/>
      <c r="F16" s="106"/>
      <c r="G16" s="103"/>
    </row>
    <row r="17" spans="1:7" s="44" customFormat="1" ht="12.75" customHeight="1">
      <c r="A17" s="103"/>
      <c r="B17" s="103"/>
      <c r="C17" s="105"/>
      <c r="D17" s="103"/>
      <c r="E17" s="103"/>
      <c r="F17" s="106"/>
      <c r="G17" s="103"/>
    </row>
    <row r="18" spans="1:7" s="44" customFormat="1" ht="12.75" customHeight="1">
      <c r="A18" s="103"/>
      <c r="B18" s="103"/>
      <c r="C18" s="105"/>
      <c r="D18" s="103"/>
      <c r="E18" s="103"/>
      <c r="F18" s="106"/>
      <c r="G18" s="103"/>
    </row>
    <row r="19" spans="1:7" s="44" customFormat="1" ht="12.75" customHeight="1">
      <c r="A19" s="100"/>
      <c r="B19" s="101"/>
      <c r="C19" s="102"/>
      <c r="D19" s="103"/>
      <c r="E19" s="103"/>
      <c r="F19" s="104"/>
      <c r="G19" s="103"/>
    </row>
    <row r="20" spans="1:7" s="44" customFormat="1" ht="12.75" customHeight="1">
      <c r="A20" s="103"/>
      <c r="B20" s="103"/>
      <c r="C20" s="105"/>
      <c r="D20" s="103"/>
      <c r="E20" s="103"/>
      <c r="F20" s="106"/>
      <c r="G20" s="103"/>
    </row>
    <row r="21" spans="1:7" s="44" customFormat="1" ht="12.75" customHeight="1">
      <c r="A21" s="103"/>
      <c r="B21" s="103"/>
      <c r="C21" s="105"/>
      <c r="D21" s="103"/>
      <c r="E21" s="103"/>
      <c r="F21" s="106"/>
      <c r="G21" s="103"/>
    </row>
    <row r="22" spans="1:7" s="44" customFormat="1" ht="12.75" customHeight="1">
      <c r="A22" s="103"/>
      <c r="B22" s="103"/>
      <c r="C22" s="105"/>
      <c r="D22" s="103"/>
      <c r="E22" s="103"/>
      <c r="F22" s="106"/>
      <c r="G22" s="103"/>
    </row>
    <row r="23" spans="1:7" s="44" customFormat="1" ht="12.75" customHeight="1">
      <c r="A23" s="103"/>
      <c r="B23" s="103"/>
      <c r="C23" s="105"/>
      <c r="D23" s="103"/>
      <c r="E23" s="103"/>
      <c r="F23" s="106"/>
      <c r="G23" s="103"/>
    </row>
    <row r="24" spans="1:7" s="44" customFormat="1" ht="12.75" customHeight="1">
      <c r="A24" s="103"/>
      <c r="B24" s="103"/>
      <c r="C24" s="105"/>
      <c r="D24" s="103"/>
      <c r="E24" s="103"/>
      <c r="F24" s="106"/>
      <c r="G24" s="103"/>
    </row>
    <row r="25" spans="1:7" s="44" customFormat="1" ht="12.75" customHeight="1">
      <c r="A25" s="100"/>
      <c r="B25" s="103"/>
      <c r="C25" s="102"/>
      <c r="D25" s="103"/>
      <c r="E25" s="103"/>
      <c r="F25" s="104"/>
      <c r="G25" s="103"/>
    </row>
    <row r="26" spans="1:7" s="44" customFormat="1" ht="12.75" customHeight="1">
      <c r="A26" s="103"/>
      <c r="B26" s="103"/>
      <c r="C26" s="102"/>
      <c r="D26" s="103"/>
      <c r="E26" s="103"/>
      <c r="F26" s="106"/>
      <c r="G26" s="103"/>
    </row>
    <row r="27" spans="1:7" s="44" customFormat="1" ht="12.75" customHeight="1">
      <c r="A27" s="103"/>
      <c r="B27" s="103"/>
      <c r="C27" s="119"/>
      <c r="D27" s="103"/>
      <c r="E27" s="103"/>
      <c r="F27" s="103"/>
      <c r="G27" s="103"/>
    </row>
    <row r="28" spans="1:7" s="44" customFormat="1" ht="12.75" customHeight="1">
      <c r="A28" s="103"/>
      <c r="B28" s="142"/>
      <c r="C28" s="119"/>
      <c r="D28" s="103"/>
      <c r="E28" s="103"/>
      <c r="F28" s="136"/>
      <c r="G28" s="103"/>
    </row>
    <row r="29" spans="1:7" s="44" customFormat="1" ht="12.75" customHeight="1">
      <c r="A29" s="103"/>
      <c r="B29" s="103"/>
      <c r="C29" s="119"/>
      <c r="D29" s="103"/>
      <c r="E29" s="103"/>
      <c r="F29" s="136"/>
      <c r="G29" s="103"/>
    </row>
    <row r="30" spans="1:7" s="44" customFormat="1" ht="12.75" customHeight="1">
      <c r="A30" s="103"/>
      <c r="B30" s="103"/>
      <c r="C30" s="119"/>
      <c r="D30" s="103"/>
      <c r="E30" s="103"/>
      <c r="F30" s="136"/>
      <c r="G30" s="103"/>
    </row>
    <row r="31" spans="1:8" ht="12.75" customHeight="1">
      <c r="A31" s="100"/>
      <c r="B31" s="137"/>
      <c r="C31" s="102"/>
      <c r="D31" s="103"/>
      <c r="E31" s="103"/>
      <c r="F31" s="104"/>
      <c r="G31" s="139"/>
      <c r="H31" s="90"/>
    </row>
    <row r="32" spans="1:8" ht="12.75" customHeight="1">
      <c r="A32" s="103"/>
      <c r="B32" s="103"/>
      <c r="C32" s="119"/>
      <c r="D32" s="107"/>
      <c r="E32" s="107"/>
      <c r="F32" s="104"/>
      <c r="G32" s="139"/>
      <c r="H32" s="90"/>
    </row>
    <row r="33" spans="1:8" ht="12.75" customHeight="1">
      <c r="A33" s="103"/>
      <c r="B33" s="103"/>
      <c r="C33" s="119"/>
      <c r="D33" s="107"/>
      <c r="E33" s="107"/>
      <c r="F33" s="104"/>
      <c r="G33" s="139"/>
      <c r="H33" s="90"/>
    </row>
    <row r="34" spans="1:8" ht="12.75" customHeight="1">
      <c r="A34" s="103"/>
      <c r="B34" s="103"/>
      <c r="C34" s="119"/>
      <c r="D34" s="107"/>
      <c r="E34" s="107"/>
      <c r="F34" s="120"/>
      <c r="G34" s="139"/>
      <c r="H34" s="90"/>
    </row>
    <row r="35" spans="1:8" ht="12.75" customHeight="1">
      <c r="A35" s="103"/>
      <c r="B35" s="103"/>
      <c r="C35" s="119"/>
      <c r="D35" s="107"/>
      <c r="E35" s="107"/>
      <c r="F35" s="120"/>
      <c r="G35" s="139"/>
      <c r="H35" s="90"/>
    </row>
    <row r="36" spans="1:8" ht="12.75" customHeight="1">
      <c r="A36" s="103"/>
      <c r="B36" s="103"/>
      <c r="C36" s="119"/>
      <c r="D36" s="107"/>
      <c r="E36" s="107"/>
      <c r="F36" s="120"/>
      <c r="G36" s="139"/>
      <c r="H36" s="90"/>
    </row>
    <row r="37" spans="1:7" ht="12.75" customHeight="1">
      <c r="A37" s="99"/>
      <c r="B37" s="99"/>
      <c r="C37" s="99"/>
      <c r="D37" s="99"/>
      <c r="E37" s="99"/>
      <c r="F37" s="99"/>
      <c r="G37" s="99"/>
    </row>
    <row r="38" spans="1:6" ht="12.75" customHeight="1">
      <c r="A38" s="100"/>
      <c r="B38" s="101"/>
      <c r="C38" s="102"/>
      <c r="D38" s="103"/>
      <c r="E38" s="103"/>
      <c r="F38" s="104"/>
    </row>
    <row r="39" spans="1:6" ht="12.75" customHeight="1">
      <c r="A39" s="103"/>
      <c r="B39" s="103"/>
      <c r="C39" s="105"/>
      <c r="D39" s="103"/>
      <c r="E39" s="103"/>
      <c r="F39" s="106"/>
    </row>
    <row r="40" spans="1:6" ht="12.75" customHeight="1">
      <c r="A40" s="103"/>
      <c r="B40" s="103"/>
      <c r="C40" s="105"/>
      <c r="D40" s="103"/>
      <c r="E40" s="103"/>
      <c r="F40" s="106"/>
    </row>
    <row r="41" spans="1:6" ht="12.75" customHeight="1">
      <c r="A41" s="103"/>
      <c r="B41" s="103"/>
      <c r="C41" s="105"/>
      <c r="D41" s="103"/>
      <c r="E41" s="103"/>
      <c r="F41" s="106"/>
    </row>
    <row r="42" spans="1:6" ht="12.75" customHeight="1">
      <c r="A42" s="103"/>
      <c r="B42" s="103"/>
      <c r="C42" s="105"/>
      <c r="D42" s="107"/>
      <c r="E42" s="107"/>
      <c r="F42" s="106"/>
    </row>
    <row r="43" spans="1:6" ht="12.75" customHeight="1">
      <c r="A43" s="103"/>
      <c r="B43" s="103"/>
      <c r="C43" s="105"/>
      <c r="D43" s="107"/>
      <c r="E43" s="107"/>
      <c r="F43" s="106"/>
    </row>
    <row r="44" spans="1:6" ht="12.75" customHeight="1">
      <c r="A44" s="99"/>
      <c r="B44" s="99"/>
      <c r="C44" s="108"/>
      <c r="D44" s="109"/>
      <c r="E44" s="109"/>
      <c r="F44" s="9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sheetProtection/>
  <mergeCells count="2">
    <mergeCell ref="A1:F1"/>
    <mergeCell ref="A2:F2"/>
  </mergeCells>
  <printOptions/>
  <pageMargins left="0.75" right="0.75" top="0.25" bottom="0.25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25" sqref="J25"/>
    </sheetView>
  </sheetViews>
  <sheetFormatPr defaultColWidth="9.00390625" defaultRowHeight="15.75"/>
  <cols>
    <col min="1" max="1" width="32.25390625" style="0" customWidth="1"/>
    <col min="2" max="2" width="34.75390625" style="0" bestFit="1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9.375" style="0" customWidth="1"/>
    <col min="8" max="8" width="10.50390625" style="0" bestFit="1" customWidth="1"/>
  </cols>
  <sheetData>
    <row r="1" spans="1:6" s="44" customFormat="1" ht="12.75">
      <c r="A1" s="242" t="s">
        <v>169</v>
      </c>
      <c r="B1" s="242"/>
      <c r="C1" s="242"/>
      <c r="D1" s="242"/>
      <c r="E1" s="242"/>
      <c r="F1" s="242"/>
    </row>
    <row r="2" spans="1:6" s="44" customFormat="1" ht="12.75">
      <c r="A2" s="242" t="s">
        <v>2</v>
      </c>
      <c r="B2" s="242"/>
      <c r="C2" s="242"/>
      <c r="D2" s="242"/>
      <c r="E2" s="242"/>
      <c r="F2" s="242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84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2.75" customHeight="1">
      <c r="A7" s="44" t="s">
        <v>176</v>
      </c>
      <c r="B7" s="68" t="s">
        <v>180</v>
      </c>
      <c r="C7" s="93">
        <v>272216</v>
      </c>
      <c r="D7" s="54">
        <v>76</v>
      </c>
      <c r="E7" s="54">
        <v>76</v>
      </c>
      <c r="F7" s="69" t="s">
        <v>29</v>
      </c>
    </row>
    <row r="8" spans="1:6" s="44" customFormat="1" ht="12.75" customHeight="1">
      <c r="A8" s="57" t="s">
        <v>177</v>
      </c>
      <c r="B8" s="57" t="s">
        <v>181</v>
      </c>
      <c r="C8" s="58"/>
      <c r="D8" s="57"/>
      <c r="E8" s="57"/>
      <c r="F8" s="59"/>
    </row>
    <row r="9" spans="1:6" s="44" customFormat="1" ht="12.75" customHeight="1">
      <c r="A9" s="78"/>
      <c r="B9" s="57" t="s">
        <v>182</v>
      </c>
      <c r="C9" s="58"/>
      <c r="D9" s="57"/>
      <c r="E9" s="57"/>
      <c r="F9" s="59"/>
    </row>
    <row r="10" spans="1:6" s="44" customFormat="1" ht="12.75" customHeight="1">
      <c r="A10" s="57"/>
      <c r="B10" s="57" t="s">
        <v>183</v>
      </c>
      <c r="C10" s="58"/>
      <c r="D10" s="57"/>
      <c r="E10" s="57"/>
      <c r="F10" s="59"/>
    </row>
    <row r="11" spans="1:6" s="44" customFormat="1" ht="12.75" customHeight="1">
      <c r="A11" s="57"/>
      <c r="B11" s="57"/>
      <c r="C11" s="58"/>
      <c r="D11" s="57"/>
      <c r="E11" s="57"/>
      <c r="F11" s="59"/>
    </row>
    <row r="12" spans="1:7" s="44" customFormat="1" ht="12.75" customHeight="1">
      <c r="A12" s="60"/>
      <c r="B12" s="57"/>
      <c r="C12" s="58"/>
      <c r="D12" s="57"/>
      <c r="E12" s="57"/>
      <c r="F12" s="59"/>
      <c r="G12" s="141"/>
    </row>
    <row r="13" spans="1:7" s="44" customFormat="1" ht="12.75" customHeight="1">
      <c r="A13" s="44" t="s">
        <v>178</v>
      </c>
      <c r="B13" s="68" t="s">
        <v>179</v>
      </c>
      <c r="C13" s="93">
        <v>1026520</v>
      </c>
      <c r="D13" s="54">
        <v>238</v>
      </c>
      <c r="E13" s="54">
        <v>240</v>
      </c>
      <c r="F13" s="69" t="s">
        <v>31</v>
      </c>
      <c r="G13" s="103"/>
    </row>
    <row r="14" spans="1:7" s="44" customFormat="1" ht="12.75" customHeight="1">
      <c r="A14" s="57" t="s">
        <v>40</v>
      </c>
      <c r="B14" s="57" t="s">
        <v>157</v>
      </c>
      <c r="C14" s="58"/>
      <c r="D14" s="57"/>
      <c r="E14" s="57"/>
      <c r="F14" s="59"/>
      <c r="G14" s="103"/>
    </row>
    <row r="15" spans="1:7" s="44" customFormat="1" ht="12.75" customHeight="1">
      <c r="A15" s="78"/>
      <c r="B15" s="57" t="s">
        <v>51</v>
      </c>
      <c r="C15" s="58"/>
      <c r="D15" s="57"/>
      <c r="E15" s="57"/>
      <c r="F15" s="59"/>
      <c r="G15" s="103"/>
    </row>
    <row r="16" spans="1:7" s="44" customFormat="1" ht="12.75" customHeight="1">
      <c r="A16" s="57"/>
      <c r="B16" s="57" t="s">
        <v>158</v>
      </c>
      <c r="C16" s="58"/>
      <c r="D16" s="57"/>
      <c r="E16" s="57"/>
      <c r="F16" s="59"/>
      <c r="G16" s="103"/>
    </row>
    <row r="17" spans="1:7" s="44" customFormat="1" ht="12.75" customHeight="1">
      <c r="A17" s="57"/>
      <c r="B17" s="57"/>
      <c r="C17" s="58"/>
      <c r="D17" s="57"/>
      <c r="E17" s="57"/>
      <c r="F17" s="59"/>
      <c r="G17" s="103"/>
    </row>
    <row r="18" spans="1:7" s="44" customFormat="1" ht="12.75" customHeight="1">
      <c r="A18" s="60"/>
      <c r="B18" s="60"/>
      <c r="C18" s="61"/>
      <c r="D18" s="60"/>
      <c r="E18" s="60"/>
      <c r="F18" s="62"/>
      <c r="G18" s="103"/>
    </row>
    <row r="19" spans="1:7" s="44" customFormat="1" ht="12.75" customHeight="1">
      <c r="A19" s="100"/>
      <c r="B19" s="101"/>
      <c r="C19" s="102"/>
      <c r="D19" s="103"/>
      <c r="E19" s="103"/>
      <c r="F19" s="104"/>
      <c r="G19" s="103"/>
    </row>
    <row r="20" spans="1:7" s="44" customFormat="1" ht="12.75" customHeight="1">
      <c r="A20" s="103"/>
      <c r="C20" s="105"/>
      <c r="D20" s="103"/>
      <c r="E20" s="103"/>
      <c r="F20" s="106"/>
      <c r="G20" s="103"/>
    </row>
    <row r="21" spans="1:7" s="44" customFormat="1" ht="12.75" customHeight="1">
      <c r="A21" s="103"/>
      <c r="C21" s="105"/>
      <c r="D21" s="103"/>
      <c r="E21" s="103"/>
      <c r="F21" s="106"/>
      <c r="G21" s="103"/>
    </row>
    <row r="22" spans="1:7" s="44" customFormat="1" ht="12.75" customHeight="1">
      <c r="A22" s="103"/>
      <c r="C22" s="105"/>
      <c r="D22" s="103"/>
      <c r="E22" s="103"/>
      <c r="F22" s="106"/>
      <c r="G22" s="103"/>
    </row>
    <row r="23" spans="1:7" s="44" customFormat="1" ht="12.75" customHeight="1">
      <c r="A23" s="103"/>
      <c r="C23" s="105"/>
      <c r="D23" s="103"/>
      <c r="E23" s="103"/>
      <c r="F23" s="106"/>
      <c r="G23" s="103"/>
    </row>
    <row r="24" spans="1:7" s="44" customFormat="1" ht="12.75" customHeight="1">
      <c r="A24" s="103"/>
      <c r="B24" s="103"/>
      <c r="C24" s="105"/>
      <c r="D24" s="103"/>
      <c r="E24" s="103"/>
      <c r="F24" s="106"/>
      <c r="G24" s="103"/>
    </row>
    <row r="25" spans="1:7" s="44" customFormat="1" ht="12.75" customHeight="1">
      <c r="A25" s="100"/>
      <c r="B25" s="103"/>
      <c r="C25" s="102"/>
      <c r="D25" s="103"/>
      <c r="E25" s="103"/>
      <c r="F25" s="104"/>
      <c r="G25" s="103"/>
    </row>
    <row r="26" spans="1:7" s="44" customFormat="1" ht="12.75" customHeight="1">
      <c r="A26" s="103"/>
      <c r="B26" s="103"/>
      <c r="C26" s="102"/>
      <c r="D26" s="103"/>
      <c r="E26" s="103"/>
      <c r="F26" s="106"/>
      <c r="G26" s="103"/>
    </row>
    <row r="27" spans="1:7" s="44" customFormat="1" ht="12.75" customHeight="1">
      <c r="A27" s="103"/>
      <c r="B27" s="103"/>
      <c r="C27" s="119"/>
      <c r="D27" s="103"/>
      <c r="E27" s="103"/>
      <c r="F27" s="103"/>
      <c r="G27" s="103"/>
    </row>
    <row r="28" spans="1:7" s="44" customFormat="1" ht="12.75" customHeight="1">
      <c r="A28" s="103"/>
      <c r="B28" s="142"/>
      <c r="C28" s="119"/>
      <c r="D28" s="103"/>
      <c r="E28" s="103"/>
      <c r="F28" s="136"/>
      <c r="G28" s="103"/>
    </row>
    <row r="29" spans="1:7" s="44" customFormat="1" ht="12.75" customHeight="1">
      <c r="A29" s="103"/>
      <c r="B29" s="103"/>
      <c r="C29" s="119"/>
      <c r="D29" s="103"/>
      <c r="E29" s="103"/>
      <c r="F29" s="136"/>
      <c r="G29" s="103"/>
    </row>
    <row r="30" spans="1:7" s="44" customFormat="1" ht="12.75" customHeight="1">
      <c r="A30" s="103"/>
      <c r="B30" s="103"/>
      <c r="C30" s="119"/>
      <c r="D30" s="103"/>
      <c r="E30" s="103"/>
      <c r="F30" s="136"/>
      <c r="G30" s="103"/>
    </row>
    <row r="31" spans="1:8" ht="12.75" customHeight="1">
      <c r="A31" s="100"/>
      <c r="B31" s="137"/>
      <c r="C31" s="102"/>
      <c r="D31" s="103"/>
      <c r="E31" s="103"/>
      <c r="F31" s="104"/>
      <c r="G31" s="139"/>
      <c r="H31" s="90"/>
    </row>
    <row r="32" spans="1:8" ht="12.75" customHeight="1">
      <c r="A32" s="103"/>
      <c r="B32" s="103"/>
      <c r="C32" s="119"/>
      <c r="D32" s="107"/>
      <c r="E32" s="107"/>
      <c r="F32" s="104"/>
      <c r="G32" s="139"/>
      <c r="H32" s="90"/>
    </row>
    <row r="33" spans="1:8" ht="12.75" customHeight="1">
      <c r="A33" s="103"/>
      <c r="B33" s="103"/>
      <c r="C33" s="119"/>
      <c r="D33" s="107"/>
      <c r="E33" s="107"/>
      <c r="F33" s="104"/>
      <c r="G33" s="139"/>
      <c r="H33" s="90"/>
    </row>
    <row r="34" spans="1:8" ht="12.75" customHeight="1">
      <c r="A34" s="103"/>
      <c r="B34" s="103"/>
      <c r="C34" s="119"/>
      <c r="D34" s="107"/>
      <c r="E34" s="107"/>
      <c r="F34" s="120"/>
      <c r="G34" s="139"/>
      <c r="H34" s="90"/>
    </row>
    <row r="35" spans="1:8" ht="12.75" customHeight="1">
      <c r="A35" s="103"/>
      <c r="B35" s="103"/>
      <c r="C35" s="119"/>
      <c r="D35" s="107"/>
      <c r="E35" s="107"/>
      <c r="F35" s="120"/>
      <c r="G35" s="139"/>
      <c r="H35" s="90"/>
    </row>
    <row r="36" spans="1:8" ht="12.75" customHeight="1">
      <c r="A36" s="103"/>
      <c r="B36" s="103"/>
      <c r="C36" s="119"/>
      <c r="D36" s="107"/>
      <c r="E36" s="107"/>
      <c r="F36" s="120"/>
      <c r="G36" s="139"/>
      <c r="H36" s="90"/>
    </row>
    <row r="37" spans="1:7" ht="12.75" customHeight="1">
      <c r="A37" s="99"/>
      <c r="B37" s="99"/>
      <c r="C37" s="99"/>
      <c r="D37" s="99"/>
      <c r="E37" s="99"/>
      <c r="F37" s="99"/>
      <c r="G37" s="99"/>
    </row>
    <row r="38" spans="1:6" ht="12.75" customHeight="1">
      <c r="A38" s="100"/>
      <c r="B38" s="101"/>
      <c r="C38" s="102"/>
      <c r="D38" s="103"/>
      <c r="E38" s="103"/>
      <c r="F38" s="104"/>
    </row>
    <row r="39" spans="1:6" ht="12.75" customHeight="1">
      <c r="A39" s="103"/>
      <c r="B39" s="103"/>
      <c r="C39" s="105"/>
      <c r="D39" s="103"/>
      <c r="E39" s="103"/>
      <c r="F39" s="106"/>
    </row>
    <row r="40" spans="1:6" ht="12.75" customHeight="1">
      <c r="A40" s="103"/>
      <c r="B40" s="103"/>
      <c r="C40" s="105"/>
      <c r="D40" s="103"/>
      <c r="E40" s="103"/>
      <c r="F40" s="106"/>
    </row>
    <row r="41" spans="1:6" ht="12.75" customHeight="1">
      <c r="A41" s="103"/>
      <c r="B41" s="103"/>
      <c r="C41" s="105"/>
      <c r="D41" s="103"/>
      <c r="E41" s="103"/>
      <c r="F41" s="106"/>
    </row>
    <row r="42" spans="1:6" ht="12.75" customHeight="1">
      <c r="A42" s="103"/>
      <c r="B42" s="103"/>
      <c r="C42" s="105"/>
      <c r="D42" s="107"/>
      <c r="E42" s="107"/>
      <c r="F42" s="106"/>
    </row>
    <row r="43" spans="1:6" ht="12.75" customHeight="1">
      <c r="A43" s="103"/>
      <c r="B43" s="103"/>
      <c r="C43" s="105"/>
      <c r="D43" s="107"/>
      <c r="E43" s="107"/>
      <c r="F43" s="106"/>
    </row>
    <row r="44" spans="1:6" ht="12.75" customHeight="1">
      <c r="A44" s="99"/>
      <c r="B44" s="99"/>
      <c r="C44" s="108"/>
      <c r="D44" s="109"/>
      <c r="E44" s="109"/>
      <c r="F44" s="9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H34" sqref="H34"/>
    </sheetView>
  </sheetViews>
  <sheetFormatPr defaultColWidth="9.00390625" defaultRowHeight="15.75"/>
  <cols>
    <col min="1" max="1" width="32.25390625" style="0" customWidth="1"/>
    <col min="2" max="2" width="34.75390625" style="0" bestFit="1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9.375" style="0" customWidth="1"/>
    <col min="8" max="8" width="10.50390625" style="0" bestFit="1" customWidth="1"/>
  </cols>
  <sheetData>
    <row r="1" spans="1:6" s="44" customFormat="1" ht="12.75">
      <c r="A1" s="242" t="s">
        <v>170</v>
      </c>
      <c r="B1" s="242"/>
      <c r="C1" s="242"/>
      <c r="D1" s="242"/>
      <c r="E1" s="242"/>
      <c r="F1" s="242"/>
    </row>
    <row r="2" spans="1:6" s="44" customFormat="1" ht="12.75">
      <c r="A2" s="242" t="s">
        <v>2</v>
      </c>
      <c r="B2" s="242"/>
      <c r="C2" s="242"/>
      <c r="D2" s="242"/>
      <c r="E2" s="242"/>
      <c r="F2" s="242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84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2.75" customHeight="1">
      <c r="A7" s="44" t="s">
        <v>167</v>
      </c>
      <c r="B7" s="68" t="s">
        <v>127</v>
      </c>
      <c r="C7" s="93">
        <v>52075</v>
      </c>
      <c r="D7" s="54">
        <v>118</v>
      </c>
      <c r="E7" s="54">
        <v>120</v>
      </c>
      <c r="F7" s="69" t="s">
        <v>29</v>
      </c>
    </row>
    <row r="8" spans="1:6" s="44" customFormat="1" ht="12.75" customHeight="1">
      <c r="A8" s="57" t="s">
        <v>53</v>
      </c>
      <c r="B8" s="57" t="s">
        <v>168</v>
      </c>
      <c r="C8" s="58"/>
      <c r="D8" s="57"/>
      <c r="E8" s="57"/>
      <c r="F8" s="59"/>
    </row>
    <row r="9" spans="1:6" s="44" customFormat="1" ht="12.75" customHeight="1">
      <c r="A9" s="78"/>
      <c r="B9" s="57" t="s">
        <v>128</v>
      </c>
      <c r="C9" s="58"/>
      <c r="D9" s="57"/>
      <c r="E9" s="57"/>
      <c r="F9" s="59"/>
    </row>
    <row r="10" spans="1:6" s="44" customFormat="1" ht="12.75" customHeight="1">
      <c r="A10" s="57"/>
      <c r="B10" s="57" t="s">
        <v>129</v>
      </c>
      <c r="C10" s="58"/>
      <c r="D10" s="57"/>
      <c r="E10" s="57"/>
      <c r="F10" s="59"/>
    </row>
    <row r="11" spans="1:6" s="44" customFormat="1" ht="12.75" customHeight="1">
      <c r="A11" s="57"/>
      <c r="B11" s="57"/>
      <c r="C11" s="58"/>
      <c r="D11" s="57"/>
      <c r="E11" s="57"/>
      <c r="F11" s="59"/>
    </row>
    <row r="12" spans="1:7" s="44" customFormat="1" ht="12.75" customHeight="1">
      <c r="A12" s="60"/>
      <c r="B12" s="57"/>
      <c r="C12" s="58"/>
      <c r="D12" s="57"/>
      <c r="E12" s="57"/>
      <c r="F12" s="59"/>
      <c r="G12" s="141"/>
    </row>
    <row r="13" spans="1:7" s="44" customFormat="1" ht="12.75" customHeight="1">
      <c r="A13" s="44" t="s">
        <v>171</v>
      </c>
      <c r="B13" s="68" t="s">
        <v>174</v>
      </c>
      <c r="C13" s="93">
        <v>611651</v>
      </c>
      <c r="D13" s="54">
        <v>200</v>
      </c>
      <c r="E13" s="54">
        <v>204</v>
      </c>
      <c r="F13" s="69" t="s">
        <v>29</v>
      </c>
      <c r="G13" s="103"/>
    </row>
    <row r="14" spans="1:7" s="44" customFormat="1" ht="12.75" customHeight="1">
      <c r="A14" s="57" t="s">
        <v>172</v>
      </c>
      <c r="B14" s="57" t="s">
        <v>175</v>
      </c>
      <c r="C14" s="58"/>
      <c r="D14" s="57"/>
      <c r="E14" s="57"/>
      <c r="F14" s="59"/>
      <c r="G14" s="103"/>
    </row>
    <row r="15" spans="1:7" s="44" customFormat="1" ht="12.75" customHeight="1">
      <c r="A15" s="64" t="s">
        <v>173</v>
      </c>
      <c r="B15" s="57" t="s">
        <v>130</v>
      </c>
      <c r="C15" s="58"/>
      <c r="D15" s="57"/>
      <c r="E15" s="57"/>
      <c r="F15" s="59"/>
      <c r="G15" s="103"/>
    </row>
    <row r="16" spans="1:7" s="44" customFormat="1" ht="12.75" customHeight="1">
      <c r="A16" s="57"/>
      <c r="B16" s="57" t="s">
        <v>131</v>
      </c>
      <c r="C16" s="58"/>
      <c r="D16" s="57"/>
      <c r="E16" s="57"/>
      <c r="F16" s="59"/>
      <c r="G16" s="103"/>
    </row>
    <row r="17" spans="1:7" s="44" customFormat="1" ht="12.75" customHeight="1">
      <c r="A17" s="57"/>
      <c r="B17" s="57"/>
      <c r="C17" s="58"/>
      <c r="D17" s="57"/>
      <c r="E17" s="57"/>
      <c r="F17" s="59"/>
      <c r="G17" s="103"/>
    </row>
    <row r="18" spans="1:7" s="44" customFormat="1" ht="12.75" customHeight="1">
      <c r="A18" s="60"/>
      <c r="B18" s="60"/>
      <c r="C18" s="61"/>
      <c r="D18" s="60"/>
      <c r="E18" s="60"/>
      <c r="F18" s="62"/>
      <c r="G18" s="103"/>
    </row>
    <row r="19" spans="1:7" s="44" customFormat="1" ht="12.75" customHeight="1">
      <c r="A19" s="100"/>
      <c r="B19" s="101"/>
      <c r="C19" s="102"/>
      <c r="D19" s="103"/>
      <c r="E19" s="103"/>
      <c r="F19" s="104"/>
      <c r="G19" s="103"/>
    </row>
    <row r="20" spans="1:7" s="44" customFormat="1" ht="12.75" customHeight="1">
      <c r="A20" s="103"/>
      <c r="B20" s="103"/>
      <c r="C20" s="105"/>
      <c r="D20" s="103"/>
      <c r="E20" s="103"/>
      <c r="F20" s="106"/>
      <c r="G20" s="103"/>
    </row>
    <row r="21" spans="1:7" s="44" customFormat="1" ht="12.75" customHeight="1">
      <c r="A21" s="103"/>
      <c r="B21" s="103"/>
      <c r="C21" s="105"/>
      <c r="D21" s="103"/>
      <c r="E21" s="103"/>
      <c r="F21" s="106"/>
      <c r="G21" s="103"/>
    </row>
    <row r="22" spans="1:7" s="44" customFormat="1" ht="12.75" customHeight="1">
      <c r="A22" s="103"/>
      <c r="B22" s="103"/>
      <c r="C22" s="105"/>
      <c r="D22" s="103"/>
      <c r="E22" s="103"/>
      <c r="F22" s="106"/>
      <c r="G22" s="103"/>
    </row>
    <row r="23" spans="1:7" s="44" customFormat="1" ht="12.75" customHeight="1">
      <c r="A23" s="103"/>
      <c r="B23" s="103"/>
      <c r="C23" s="105"/>
      <c r="D23" s="103"/>
      <c r="E23" s="103"/>
      <c r="F23" s="106"/>
      <c r="G23" s="103"/>
    </row>
    <row r="24" spans="1:7" s="44" customFormat="1" ht="12.75" customHeight="1">
      <c r="A24" s="103"/>
      <c r="B24" s="103"/>
      <c r="C24" s="105"/>
      <c r="D24" s="103"/>
      <c r="E24" s="103"/>
      <c r="F24" s="106"/>
      <c r="G24" s="103"/>
    </row>
    <row r="25" spans="1:7" s="44" customFormat="1" ht="12.75" customHeight="1">
      <c r="A25" s="100"/>
      <c r="B25" s="103"/>
      <c r="C25" s="102"/>
      <c r="D25" s="103"/>
      <c r="E25" s="103"/>
      <c r="F25" s="104"/>
      <c r="G25" s="103"/>
    </row>
    <row r="26" spans="1:7" s="44" customFormat="1" ht="12.75" customHeight="1">
      <c r="A26" s="103"/>
      <c r="B26" s="103"/>
      <c r="C26" s="102"/>
      <c r="D26" s="103"/>
      <c r="E26" s="103"/>
      <c r="F26" s="106"/>
      <c r="G26" s="103"/>
    </row>
    <row r="27" spans="1:7" s="44" customFormat="1" ht="12.75" customHeight="1">
      <c r="A27" s="103"/>
      <c r="B27" s="103"/>
      <c r="C27" s="119"/>
      <c r="D27" s="103"/>
      <c r="E27" s="103"/>
      <c r="F27" s="103"/>
      <c r="G27" s="103"/>
    </row>
    <row r="28" spans="1:7" s="44" customFormat="1" ht="12.75" customHeight="1">
      <c r="A28" s="103"/>
      <c r="B28" s="142"/>
      <c r="C28" s="119"/>
      <c r="D28" s="103"/>
      <c r="E28" s="103"/>
      <c r="F28" s="136"/>
      <c r="G28" s="103"/>
    </row>
    <row r="29" spans="1:7" s="44" customFormat="1" ht="12.75" customHeight="1">
      <c r="A29" s="103"/>
      <c r="B29" s="103"/>
      <c r="C29" s="119"/>
      <c r="D29" s="103"/>
      <c r="E29" s="103"/>
      <c r="F29" s="136"/>
      <c r="G29" s="103"/>
    </row>
    <row r="30" spans="1:7" s="44" customFormat="1" ht="12.75" customHeight="1">
      <c r="A30" s="103"/>
      <c r="B30" s="103"/>
      <c r="C30" s="119"/>
      <c r="D30" s="103"/>
      <c r="E30" s="103"/>
      <c r="F30" s="136"/>
      <c r="G30" s="103"/>
    </row>
    <row r="31" spans="1:8" ht="12.75" customHeight="1">
      <c r="A31" s="100"/>
      <c r="B31" s="137"/>
      <c r="C31" s="102"/>
      <c r="D31" s="103"/>
      <c r="E31" s="103"/>
      <c r="F31" s="104"/>
      <c r="G31" s="139"/>
      <c r="H31" s="90"/>
    </row>
    <row r="32" spans="1:8" ht="12.75" customHeight="1">
      <c r="A32" s="103"/>
      <c r="B32" s="103"/>
      <c r="C32" s="119"/>
      <c r="D32" s="107"/>
      <c r="E32" s="107"/>
      <c r="F32" s="104"/>
      <c r="G32" s="139"/>
      <c r="H32" s="90"/>
    </row>
    <row r="33" spans="1:8" ht="12.75" customHeight="1">
      <c r="A33" s="103"/>
      <c r="B33" s="103"/>
      <c r="C33" s="119"/>
      <c r="D33" s="107"/>
      <c r="E33" s="107"/>
      <c r="F33" s="104"/>
      <c r="G33" s="139"/>
      <c r="H33" s="90"/>
    </row>
    <row r="34" spans="1:8" ht="12.75" customHeight="1">
      <c r="A34" s="103"/>
      <c r="B34" s="103"/>
      <c r="C34" s="119"/>
      <c r="D34" s="107"/>
      <c r="E34" s="107"/>
      <c r="F34" s="120"/>
      <c r="G34" s="139"/>
      <c r="H34" s="90"/>
    </row>
    <row r="35" spans="1:8" ht="12.75" customHeight="1">
      <c r="A35" s="103"/>
      <c r="B35" s="103"/>
      <c r="C35" s="119"/>
      <c r="D35" s="107"/>
      <c r="E35" s="107"/>
      <c r="F35" s="120"/>
      <c r="G35" s="139"/>
      <c r="H35" s="90"/>
    </row>
    <row r="36" spans="1:8" ht="12.75" customHeight="1">
      <c r="A36" s="103"/>
      <c r="B36" s="103"/>
      <c r="C36" s="119"/>
      <c r="D36" s="107"/>
      <c r="E36" s="107"/>
      <c r="F36" s="120"/>
      <c r="G36" s="139"/>
      <c r="H36" s="90"/>
    </row>
    <row r="37" spans="1:7" ht="12.75" customHeight="1">
      <c r="A37" s="99"/>
      <c r="B37" s="99"/>
      <c r="C37" s="99"/>
      <c r="D37" s="99"/>
      <c r="E37" s="99"/>
      <c r="F37" s="99"/>
      <c r="G37" s="99"/>
    </row>
    <row r="38" spans="1:6" ht="12.75" customHeight="1">
      <c r="A38" s="100"/>
      <c r="B38" s="101"/>
      <c r="C38" s="102"/>
      <c r="D38" s="103"/>
      <c r="E38" s="103"/>
      <c r="F38" s="104"/>
    </row>
    <row r="39" spans="1:6" ht="12.75" customHeight="1">
      <c r="A39" s="103"/>
      <c r="B39" s="103"/>
      <c r="C39" s="105"/>
      <c r="D39" s="103"/>
      <c r="E39" s="103"/>
      <c r="F39" s="106"/>
    </row>
    <row r="40" spans="1:6" ht="12.75" customHeight="1">
      <c r="A40" s="103"/>
      <c r="B40" s="103"/>
      <c r="C40" s="105"/>
      <c r="D40" s="103"/>
      <c r="E40" s="103"/>
      <c r="F40" s="106"/>
    </row>
    <row r="41" spans="1:6" ht="12.75" customHeight="1">
      <c r="A41" s="103"/>
      <c r="B41" s="103"/>
      <c r="C41" s="105"/>
      <c r="D41" s="103"/>
      <c r="E41" s="103"/>
      <c r="F41" s="106"/>
    </row>
    <row r="42" spans="1:6" ht="12.75" customHeight="1">
      <c r="A42" s="103"/>
      <c r="B42" s="103"/>
      <c r="C42" s="105"/>
      <c r="D42" s="107"/>
      <c r="E42" s="107"/>
      <c r="F42" s="106"/>
    </row>
    <row r="43" spans="1:6" ht="12.75" customHeight="1">
      <c r="A43" s="103"/>
      <c r="B43" s="103"/>
      <c r="C43" s="105"/>
      <c r="D43" s="107"/>
      <c r="E43" s="107"/>
      <c r="F43" s="106"/>
    </row>
    <row r="44" spans="1:6" ht="12.75" customHeight="1">
      <c r="A44" s="99"/>
      <c r="B44" s="99"/>
      <c r="C44" s="108"/>
      <c r="D44" s="109"/>
      <c r="E44" s="109"/>
      <c r="F44" s="9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B21" sqref="B21"/>
    </sheetView>
  </sheetViews>
  <sheetFormatPr defaultColWidth="9.00390625" defaultRowHeight="15.75"/>
  <cols>
    <col min="1" max="1" width="32.25390625" style="0" customWidth="1"/>
    <col min="2" max="2" width="34.75390625" style="0" bestFit="1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9.375" style="0" customWidth="1"/>
    <col min="8" max="8" width="10.50390625" style="0" bestFit="1" customWidth="1"/>
  </cols>
  <sheetData>
    <row r="1" spans="1:6" s="44" customFormat="1" ht="12.75">
      <c r="A1" s="242" t="s">
        <v>184</v>
      </c>
      <c r="B1" s="242"/>
      <c r="C1" s="242"/>
      <c r="D1" s="242"/>
      <c r="E1" s="242"/>
      <c r="F1" s="242"/>
    </row>
    <row r="2" spans="1:6" s="44" customFormat="1" ht="12.75">
      <c r="A2" s="242" t="s">
        <v>2</v>
      </c>
      <c r="B2" s="242"/>
      <c r="C2" s="242"/>
      <c r="D2" s="242"/>
      <c r="E2" s="242"/>
      <c r="F2" s="242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84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2.75" customHeight="1">
      <c r="A7" s="44" t="s">
        <v>188</v>
      </c>
      <c r="B7" s="68" t="s">
        <v>185</v>
      </c>
      <c r="C7" s="93">
        <v>852888</v>
      </c>
      <c r="D7" s="54">
        <v>190</v>
      </c>
      <c r="E7" s="54">
        <v>190</v>
      </c>
      <c r="F7" s="69" t="s">
        <v>31</v>
      </c>
    </row>
    <row r="8" spans="1:6" s="44" customFormat="1" ht="12.75" customHeight="1">
      <c r="A8" s="57" t="s">
        <v>43</v>
      </c>
      <c r="B8" s="57" t="s">
        <v>162</v>
      </c>
      <c r="C8" s="58"/>
      <c r="D8" s="57"/>
      <c r="E8" s="57"/>
      <c r="F8" s="59"/>
    </row>
    <row r="9" spans="1:6" s="44" customFormat="1" ht="12.75" customHeight="1">
      <c r="A9" s="78"/>
      <c r="B9" s="57" t="s">
        <v>186</v>
      </c>
      <c r="C9" s="58"/>
      <c r="D9" s="57"/>
      <c r="E9" s="57"/>
      <c r="F9" s="59"/>
    </row>
    <row r="10" spans="1:6" s="44" customFormat="1" ht="12.75" customHeight="1">
      <c r="A10" s="57"/>
      <c r="B10" s="57" t="s">
        <v>187</v>
      </c>
      <c r="C10" s="58"/>
      <c r="D10" s="57"/>
      <c r="E10" s="57"/>
      <c r="F10" s="59"/>
    </row>
    <row r="11" spans="1:6" s="44" customFormat="1" ht="12.75" customHeight="1">
      <c r="A11" s="57"/>
      <c r="B11" s="57"/>
      <c r="C11" s="58"/>
      <c r="D11" s="57"/>
      <c r="E11" s="57"/>
      <c r="F11" s="59"/>
    </row>
    <row r="12" spans="1:7" s="44" customFormat="1" ht="12.75" customHeight="1">
      <c r="A12" s="60"/>
      <c r="B12" s="57"/>
      <c r="C12" s="58"/>
      <c r="D12" s="57"/>
      <c r="E12" s="57"/>
      <c r="F12" s="59"/>
      <c r="G12" s="141"/>
    </row>
    <row r="13" spans="1:7" s="44" customFormat="1" ht="12.75" customHeight="1">
      <c r="A13" s="44" t="s">
        <v>189</v>
      </c>
      <c r="B13" s="68" t="s">
        <v>190</v>
      </c>
      <c r="C13" s="93">
        <v>970572</v>
      </c>
      <c r="D13" s="54">
        <v>316</v>
      </c>
      <c r="E13" s="54">
        <v>316</v>
      </c>
      <c r="F13" s="69" t="s">
        <v>29</v>
      </c>
      <c r="G13" s="103"/>
    </row>
    <row r="14" spans="1:7" s="44" customFormat="1" ht="12.75" customHeight="1">
      <c r="A14" s="57" t="s">
        <v>40</v>
      </c>
      <c r="B14" s="57" t="s">
        <v>191</v>
      </c>
      <c r="C14" s="58"/>
      <c r="D14" s="57"/>
      <c r="E14" s="57"/>
      <c r="F14" s="59"/>
      <c r="G14" s="103"/>
    </row>
    <row r="15" spans="1:7" s="44" customFormat="1" ht="12.75" customHeight="1">
      <c r="A15" s="64"/>
      <c r="B15" s="57" t="s">
        <v>193</v>
      </c>
      <c r="C15" s="58"/>
      <c r="D15" s="57"/>
      <c r="E15" s="57"/>
      <c r="F15" s="59"/>
      <c r="G15" s="103"/>
    </row>
    <row r="16" spans="1:7" s="44" customFormat="1" ht="12.75" customHeight="1">
      <c r="A16" s="57"/>
      <c r="B16" s="57" t="s">
        <v>192</v>
      </c>
      <c r="C16" s="58"/>
      <c r="D16" s="57"/>
      <c r="E16" s="57"/>
      <c r="F16" s="59"/>
      <c r="G16" s="103"/>
    </row>
    <row r="17" spans="1:7" s="44" customFormat="1" ht="12.75" customHeight="1">
      <c r="A17" s="57"/>
      <c r="B17" s="57"/>
      <c r="C17" s="58"/>
      <c r="D17" s="57"/>
      <c r="E17" s="57"/>
      <c r="F17" s="59"/>
      <c r="G17" s="103"/>
    </row>
    <row r="18" spans="1:7" s="44" customFormat="1" ht="12.75" customHeight="1">
      <c r="A18" s="60"/>
      <c r="B18" s="60"/>
      <c r="C18" s="61"/>
      <c r="D18" s="60"/>
      <c r="E18" s="60"/>
      <c r="F18" s="62"/>
      <c r="G18" s="103"/>
    </row>
    <row r="19" spans="1:7" s="44" customFormat="1" ht="12.75" customHeight="1">
      <c r="A19" s="44" t="s">
        <v>194</v>
      </c>
      <c r="B19" s="68" t="s">
        <v>127</v>
      </c>
      <c r="C19" s="93">
        <v>630451</v>
      </c>
      <c r="D19" s="54">
        <v>121</v>
      </c>
      <c r="E19" s="54">
        <v>121</v>
      </c>
      <c r="F19" s="69" t="s">
        <v>29</v>
      </c>
      <c r="G19" s="103"/>
    </row>
    <row r="20" spans="1:7" s="44" customFormat="1" ht="12.75" customHeight="1">
      <c r="A20" s="57" t="s">
        <v>90</v>
      </c>
      <c r="B20" s="57" t="s">
        <v>195</v>
      </c>
      <c r="C20" s="58"/>
      <c r="D20" s="57"/>
      <c r="E20" s="57"/>
      <c r="F20" s="59"/>
      <c r="G20" s="103"/>
    </row>
    <row r="21" spans="1:7" s="44" customFormat="1" ht="12.75" customHeight="1">
      <c r="A21" s="64"/>
      <c r="B21" s="57" t="s">
        <v>128</v>
      </c>
      <c r="C21" s="58"/>
      <c r="D21" s="57"/>
      <c r="E21" s="57"/>
      <c r="F21" s="59"/>
      <c r="G21" s="103"/>
    </row>
    <row r="22" spans="1:7" s="44" customFormat="1" ht="12.75" customHeight="1">
      <c r="A22" s="57"/>
      <c r="B22" s="57" t="s">
        <v>196</v>
      </c>
      <c r="C22" s="58"/>
      <c r="D22" s="57"/>
      <c r="E22" s="57"/>
      <c r="F22" s="59"/>
      <c r="G22" s="103"/>
    </row>
    <row r="23" spans="1:7" s="44" customFormat="1" ht="12.75" customHeight="1">
      <c r="A23" s="57"/>
      <c r="B23" s="57"/>
      <c r="C23" s="58"/>
      <c r="D23" s="57"/>
      <c r="E23" s="57"/>
      <c r="F23" s="59"/>
      <c r="G23" s="103"/>
    </row>
    <row r="24" spans="1:7" s="44" customFormat="1" ht="12.75" customHeight="1">
      <c r="A24" s="60"/>
      <c r="B24" s="60"/>
      <c r="C24" s="61"/>
      <c r="D24" s="60"/>
      <c r="E24" s="60"/>
      <c r="F24" s="62"/>
      <c r="G24" s="103"/>
    </row>
    <row r="25" spans="1:7" s="44" customFormat="1" ht="12.75" customHeight="1">
      <c r="A25" s="44" t="s">
        <v>202</v>
      </c>
      <c r="B25" s="68" t="s">
        <v>198</v>
      </c>
      <c r="C25" s="93">
        <v>794672</v>
      </c>
      <c r="D25" s="54">
        <v>255</v>
      </c>
      <c r="E25" s="54">
        <v>255</v>
      </c>
      <c r="F25" s="69" t="s">
        <v>29</v>
      </c>
      <c r="G25" s="103"/>
    </row>
    <row r="26" spans="1:7" s="44" customFormat="1" ht="12.75" customHeight="1">
      <c r="A26" s="57" t="s">
        <v>197</v>
      </c>
      <c r="B26" s="57" t="s">
        <v>199</v>
      </c>
      <c r="C26" s="58"/>
      <c r="D26" s="57"/>
      <c r="E26" s="57"/>
      <c r="F26" s="59"/>
      <c r="G26" s="103"/>
    </row>
    <row r="27" spans="1:7" s="44" customFormat="1" ht="12.75" customHeight="1">
      <c r="A27" s="64"/>
      <c r="B27" s="57" t="s">
        <v>200</v>
      </c>
      <c r="C27" s="58"/>
      <c r="D27" s="57"/>
      <c r="E27" s="57"/>
      <c r="F27" s="59"/>
      <c r="G27" s="103"/>
    </row>
    <row r="28" spans="1:7" s="44" customFormat="1" ht="12.75" customHeight="1">
      <c r="A28" s="57"/>
      <c r="B28" s="57" t="s">
        <v>201</v>
      </c>
      <c r="C28" s="58"/>
      <c r="D28" s="57"/>
      <c r="E28" s="57"/>
      <c r="F28" s="59"/>
      <c r="G28" s="103"/>
    </row>
    <row r="29" spans="1:7" s="44" customFormat="1" ht="12.75" customHeight="1">
      <c r="A29" s="57"/>
      <c r="B29" s="57"/>
      <c r="C29" s="58"/>
      <c r="D29" s="57"/>
      <c r="E29" s="57"/>
      <c r="F29" s="59"/>
      <c r="G29" s="103"/>
    </row>
    <row r="30" spans="1:7" s="44" customFormat="1" ht="12.75" customHeight="1">
      <c r="A30" s="60"/>
      <c r="B30" s="60"/>
      <c r="C30" s="61"/>
      <c r="D30" s="60"/>
      <c r="E30" s="60"/>
      <c r="F30" s="62"/>
      <c r="G30" s="103"/>
    </row>
    <row r="31" spans="1:8" ht="12.75" customHeight="1">
      <c r="A31" s="44" t="s">
        <v>207</v>
      </c>
      <c r="B31" s="68" t="s">
        <v>206</v>
      </c>
      <c r="C31" s="93">
        <v>594218</v>
      </c>
      <c r="D31" s="54">
        <v>107</v>
      </c>
      <c r="E31" s="54">
        <v>108</v>
      </c>
      <c r="F31" s="69" t="s">
        <v>31</v>
      </c>
      <c r="G31" s="139"/>
      <c r="H31" s="90"/>
    </row>
    <row r="32" spans="1:8" ht="12.75" customHeight="1">
      <c r="A32" s="57" t="s">
        <v>40</v>
      </c>
      <c r="B32" s="57" t="s">
        <v>203</v>
      </c>
      <c r="C32" s="58"/>
      <c r="D32" s="57"/>
      <c r="E32" s="57"/>
      <c r="F32" s="59"/>
      <c r="G32" s="139"/>
      <c r="H32" s="90"/>
    </row>
    <row r="33" spans="1:8" ht="12.75" customHeight="1">
      <c r="A33" s="64"/>
      <c r="B33" s="57" t="s">
        <v>204</v>
      </c>
      <c r="C33" s="58"/>
      <c r="D33" s="57"/>
      <c r="E33" s="57"/>
      <c r="F33" s="59"/>
      <c r="G33" s="139"/>
      <c r="H33" s="90"/>
    </row>
    <row r="34" spans="1:8" ht="12.75" customHeight="1">
      <c r="A34" s="57"/>
      <c r="B34" s="57" t="s">
        <v>205</v>
      </c>
      <c r="C34" s="58"/>
      <c r="D34" s="57"/>
      <c r="E34" s="57"/>
      <c r="F34" s="59"/>
      <c r="G34" s="139"/>
      <c r="H34" s="90"/>
    </row>
    <row r="35" spans="1:8" ht="12.75" customHeight="1">
      <c r="A35" s="57"/>
      <c r="B35" s="57"/>
      <c r="C35" s="58"/>
      <c r="D35" s="57"/>
      <c r="E35" s="57"/>
      <c r="F35" s="59"/>
      <c r="G35" s="139"/>
      <c r="H35" s="90"/>
    </row>
    <row r="36" spans="1:8" ht="12.75" customHeight="1">
      <c r="A36" s="60"/>
      <c r="B36" s="60"/>
      <c r="C36" s="61"/>
      <c r="D36" s="60"/>
      <c r="E36" s="60"/>
      <c r="F36" s="62"/>
      <c r="G36" s="139"/>
      <c r="H36" s="90"/>
    </row>
    <row r="37" spans="1:7" ht="12.75" customHeight="1">
      <c r="A37" s="99"/>
      <c r="B37" s="99"/>
      <c r="C37" s="99"/>
      <c r="D37" s="99"/>
      <c r="E37" s="99"/>
      <c r="F37" s="99"/>
      <c r="G37" s="99"/>
    </row>
    <row r="38" spans="1:6" ht="12.75" customHeight="1">
      <c r="A38" s="100"/>
      <c r="B38" s="101"/>
      <c r="C38" s="102"/>
      <c r="D38" s="103"/>
      <c r="E38" s="103"/>
      <c r="F38" s="104"/>
    </row>
    <row r="39" spans="1:6" ht="12.75" customHeight="1">
      <c r="A39" s="103"/>
      <c r="B39" s="103"/>
      <c r="C39" s="105"/>
      <c r="D39" s="103"/>
      <c r="E39" s="103"/>
      <c r="F39" s="106"/>
    </row>
    <row r="40" spans="1:6" ht="12.75" customHeight="1">
      <c r="A40" s="103"/>
      <c r="B40" s="103"/>
      <c r="C40" s="105"/>
      <c r="D40" s="103"/>
      <c r="E40" s="103"/>
      <c r="F40" s="106"/>
    </row>
    <row r="41" spans="1:6" ht="12.75" customHeight="1">
      <c r="A41" s="103"/>
      <c r="B41" s="103"/>
      <c r="C41" s="105"/>
      <c r="D41" s="103"/>
      <c r="E41" s="103"/>
      <c r="F41" s="106"/>
    </row>
    <row r="42" spans="1:6" ht="12.75" customHeight="1">
      <c r="A42" s="103"/>
      <c r="B42" s="103"/>
      <c r="C42" s="105"/>
      <c r="D42" s="107"/>
      <c r="E42" s="107"/>
      <c r="F42" s="106"/>
    </row>
    <row r="43" spans="1:6" ht="12.75" customHeight="1">
      <c r="A43" s="103"/>
      <c r="B43" s="103"/>
      <c r="C43" s="105"/>
      <c r="D43" s="107"/>
      <c r="E43" s="107"/>
      <c r="F43" s="106"/>
    </row>
    <row r="44" spans="1:6" ht="12.75" customHeight="1">
      <c r="A44" s="99"/>
      <c r="B44" s="99"/>
      <c r="C44" s="108"/>
      <c r="D44" s="109"/>
      <c r="E44" s="109"/>
      <c r="F44" s="9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21" sqref="B21"/>
    </sheetView>
  </sheetViews>
  <sheetFormatPr defaultColWidth="9.00390625" defaultRowHeight="15.75"/>
  <cols>
    <col min="1" max="1" width="32.25390625" style="0" customWidth="1"/>
    <col min="2" max="2" width="34.75390625" style="0" bestFit="1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9.375" style="0" customWidth="1"/>
    <col min="8" max="8" width="10.50390625" style="0" bestFit="1" customWidth="1"/>
    <col min="11" max="11" width="11.125" style="0" bestFit="1" customWidth="1"/>
  </cols>
  <sheetData>
    <row r="1" spans="1:6" s="44" customFormat="1" ht="12.75">
      <c r="A1" s="242" t="s">
        <v>208</v>
      </c>
      <c r="B1" s="242"/>
      <c r="C1" s="242"/>
      <c r="D1" s="242"/>
      <c r="E1" s="242"/>
      <c r="F1" s="242"/>
    </row>
    <row r="2" spans="1:6" s="44" customFormat="1" ht="12.75">
      <c r="A2" s="242" t="s">
        <v>2</v>
      </c>
      <c r="B2" s="242"/>
      <c r="C2" s="242"/>
      <c r="D2" s="242"/>
      <c r="E2" s="242"/>
      <c r="F2" s="242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84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2.75" customHeight="1">
      <c r="A7" s="44" t="s">
        <v>222</v>
      </c>
      <c r="B7" s="68" t="s">
        <v>174</v>
      </c>
      <c r="C7" s="93">
        <v>1888491</v>
      </c>
      <c r="D7" s="57">
        <f>105+108</f>
        <v>213</v>
      </c>
      <c r="E7" s="54">
        <v>654</v>
      </c>
      <c r="F7" s="69" t="s">
        <v>29</v>
      </c>
    </row>
    <row r="8" spans="1:6" s="44" customFormat="1" ht="12.75" customHeight="1">
      <c r="A8" s="57" t="s">
        <v>209</v>
      </c>
      <c r="B8" s="57" t="s">
        <v>175</v>
      </c>
      <c r="C8" s="58"/>
      <c r="D8" s="57">
        <f>192+24</f>
        <v>216</v>
      </c>
      <c r="E8" s="57"/>
      <c r="F8" s="59"/>
    </row>
    <row r="9" spans="1:11" s="44" customFormat="1" ht="12.75" customHeight="1">
      <c r="A9" s="78"/>
      <c r="B9" s="57" t="s">
        <v>130</v>
      </c>
      <c r="C9" s="58"/>
      <c r="D9" s="57">
        <f>40+24+48+40+64</f>
        <v>216</v>
      </c>
      <c r="E9" s="57"/>
      <c r="F9" s="59"/>
      <c r="H9" s="144"/>
      <c r="K9" s="145"/>
    </row>
    <row r="10" spans="1:6" s="44" customFormat="1" ht="12.75" customHeight="1">
      <c r="A10" s="57"/>
      <c r="B10" s="57" t="s">
        <v>131</v>
      </c>
      <c r="C10" s="58"/>
      <c r="D10" s="152">
        <f>D9+D8+D7</f>
        <v>645</v>
      </c>
      <c r="E10" s="57"/>
      <c r="F10" s="59"/>
    </row>
    <row r="11" spans="1:11" s="44" customFormat="1" ht="12.75" customHeight="1">
      <c r="A11" s="57"/>
      <c r="B11" s="57"/>
      <c r="C11" s="58"/>
      <c r="E11" s="57"/>
      <c r="F11" s="59"/>
      <c r="K11" s="146"/>
    </row>
    <row r="12" spans="1:7" s="44" customFormat="1" ht="12.75" customHeight="1">
      <c r="A12" s="60"/>
      <c r="B12" s="57"/>
      <c r="C12" s="58"/>
      <c r="D12" s="57"/>
      <c r="E12" s="57"/>
      <c r="F12" s="59"/>
      <c r="G12" s="141"/>
    </row>
    <row r="13" spans="1:7" s="44" customFormat="1" ht="12.75" customHeight="1">
      <c r="A13" s="44" t="s">
        <v>210</v>
      </c>
      <c r="B13" s="54" t="s">
        <v>156</v>
      </c>
      <c r="C13" s="93">
        <v>1145803</v>
      </c>
      <c r="D13" s="54">
        <v>240</v>
      </c>
      <c r="E13" s="54">
        <v>240</v>
      </c>
      <c r="F13" s="69" t="s">
        <v>31</v>
      </c>
      <c r="G13" s="103"/>
    </row>
    <row r="14" spans="1:7" s="44" customFormat="1" ht="12.75" customHeight="1">
      <c r="A14" s="57" t="s">
        <v>40</v>
      </c>
      <c r="B14" s="143" t="s">
        <v>157</v>
      </c>
      <c r="C14" s="58"/>
      <c r="D14" s="57"/>
      <c r="E14" s="57"/>
      <c r="F14" s="59"/>
      <c r="G14" s="103"/>
    </row>
    <row r="15" spans="1:7" s="44" customFormat="1" ht="12.75" customHeight="1">
      <c r="A15" s="64"/>
      <c r="B15" s="57" t="s">
        <v>51</v>
      </c>
      <c r="C15" s="58"/>
      <c r="D15" s="57"/>
      <c r="E15" s="57"/>
      <c r="F15" s="59"/>
      <c r="G15" s="103"/>
    </row>
    <row r="16" spans="1:7" s="44" customFormat="1" ht="12.75" customHeight="1">
      <c r="A16" s="57"/>
      <c r="B16" s="57" t="s">
        <v>158</v>
      </c>
      <c r="C16" s="58"/>
      <c r="D16" s="57"/>
      <c r="E16" s="57"/>
      <c r="F16" s="59"/>
      <c r="G16" s="103"/>
    </row>
    <row r="17" spans="1:7" s="44" customFormat="1" ht="12.75" customHeight="1">
      <c r="A17" s="57"/>
      <c r="B17" s="57"/>
      <c r="C17" s="58"/>
      <c r="D17" s="57"/>
      <c r="E17" s="57"/>
      <c r="F17" s="59"/>
      <c r="G17" s="103"/>
    </row>
    <row r="18" spans="1:7" s="44" customFormat="1" ht="12.75" customHeight="1">
      <c r="A18" s="60"/>
      <c r="B18" s="60"/>
      <c r="C18" s="61"/>
      <c r="D18" s="60"/>
      <c r="E18" s="60"/>
      <c r="F18" s="62"/>
      <c r="G18" s="103"/>
    </row>
    <row r="19" spans="1:7" ht="12.75" customHeight="1">
      <c r="A19" s="99"/>
      <c r="B19" s="99"/>
      <c r="C19" s="99"/>
      <c r="D19" s="99"/>
      <c r="E19" s="99"/>
      <c r="F19" s="99"/>
      <c r="G19" s="99"/>
    </row>
    <row r="20" spans="1:6" ht="12.75" customHeight="1">
      <c r="A20" s="100"/>
      <c r="B20" s="101"/>
      <c r="C20" s="102"/>
      <c r="D20" s="103"/>
      <c r="E20" s="103"/>
      <c r="F20" s="104"/>
    </row>
    <row r="21" spans="1:6" ht="12.75" customHeight="1">
      <c r="A21" s="103"/>
      <c r="B21" s="103"/>
      <c r="C21" s="105"/>
      <c r="D21" s="103"/>
      <c r="E21" s="103"/>
      <c r="F21" s="106"/>
    </row>
    <row r="22" spans="1:6" ht="12.75" customHeight="1">
      <c r="A22" s="103"/>
      <c r="B22" s="103"/>
      <c r="C22" s="105"/>
      <c r="D22" s="103"/>
      <c r="E22" s="103"/>
      <c r="F22" s="106"/>
    </row>
    <row r="23" spans="1:6" ht="12.75" customHeight="1">
      <c r="A23" s="103"/>
      <c r="B23" s="103"/>
      <c r="C23" s="105"/>
      <c r="D23" s="103"/>
      <c r="E23" s="103"/>
      <c r="F23" s="106"/>
    </row>
    <row r="24" spans="1:6" ht="12.75" customHeight="1">
      <c r="A24" s="103"/>
      <c r="B24" s="103"/>
      <c r="C24" s="105"/>
      <c r="D24" s="107"/>
      <c r="E24" s="107"/>
      <c r="F24" s="106"/>
    </row>
    <row r="25" spans="1:6" ht="12.75" customHeight="1">
      <c r="A25" s="103"/>
      <c r="B25" s="103"/>
      <c r="C25" s="105"/>
      <c r="D25" s="107"/>
      <c r="E25" s="107"/>
      <c r="F25" s="106"/>
    </row>
    <row r="26" spans="1:6" ht="12.75" customHeight="1">
      <c r="A26" s="99"/>
      <c r="B26" s="99"/>
      <c r="C26" s="108"/>
      <c r="D26" s="109"/>
      <c r="E26" s="109"/>
      <c r="F26" s="99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I15" sqref="I15"/>
    </sheetView>
  </sheetViews>
  <sheetFormatPr defaultColWidth="9.00390625" defaultRowHeight="15.75"/>
  <cols>
    <col min="1" max="1" width="32.25390625" style="0" customWidth="1"/>
    <col min="2" max="2" width="34.75390625" style="0" bestFit="1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9.375" style="0" customWidth="1"/>
    <col min="8" max="8" width="10.50390625" style="0" bestFit="1" customWidth="1"/>
  </cols>
  <sheetData>
    <row r="1" spans="1:6" s="44" customFormat="1" ht="15">
      <c r="A1" s="243" t="s">
        <v>211</v>
      </c>
      <c r="B1" s="243"/>
      <c r="C1" s="243"/>
      <c r="D1" s="243"/>
      <c r="E1" s="243"/>
      <c r="F1" s="243"/>
    </row>
    <row r="2" spans="1:6" s="44" customFormat="1" ht="15">
      <c r="A2" s="243" t="s">
        <v>2</v>
      </c>
      <c r="B2" s="243"/>
      <c r="C2" s="243"/>
      <c r="D2" s="243"/>
      <c r="E2" s="243"/>
      <c r="F2" s="243"/>
    </row>
    <row r="3" spans="1:6" s="44" customFormat="1" ht="15.75" thickBot="1">
      <c r="A3" s="159"/>
      <c r="B3" s="197"/>
      <c r="C3" s="198"/>
      <c r="D3" s="199"/>
      <c r="E3" s="159"/>
      <c r="F3" s="199"/>
    </row>
    <row r="4" spans="1:7" s="44" customFormat="1" ht="15">
      <c r="A4" s="183" t="s">
        <v>0</v>
      </c>
      <c r="B4" s="184"/>
      <c r="C4" s="185"/>
      <c r="D4" s="185"/>
      <c r="E4" s="186"/>
      <c r="F4" s="187"/>
      <c r="G4" s="81"/>
    </row>
    <row r="5" spans="1:6" s="44" customFormat="1" ht="15">
      <c r="A5" s="188"/>
      <c r="B5" s="166"/>
      <c r="C5" s="166" t="s">
        <v>14</v>
      </c>
      <c r="D5" s="166" t="s">
        <v>3</v>
      </c>
      <c r="E5" s="189" t="s">
        <v>4</v>
      </c>
      <c r="F5" s="190" t="s">
        <v>5</v>
      </c>
    </row>
    <row r="6" spans="1:6" s="44" customFormat="1" ht="15">
      <c r="A6" s="191" t="s">
        <v>6</v>
      </c>
      <c r="B6" s="192" t="s">
        <v>15</v>
      </c>
      <c r="C6" s="193" t="s">
        <v>26</v>
      </c>
      <c r="D6" s="194" t="s">
        <v>8</v>
      </c>
      <c r="E6" s="192" t="s">
        <v>8</v>
      </c>
      <c r="F6" s="195" t="s">
        <v>9</v>
      </c>
    </row>
    <row r="7" spans="1:6" s="44" customFormat="1" ht="12.75" customHeight="1">
      <c r="A7" s="159" t="s">
        <v>212</v>
      </c>
      <c r="B7" s="156" t="s">
        <v>156</v>
      </c>
      <c r="C7" s="155">
        <v>996816</v>
      </c>
      <c r="D7" s="156">
        <v>154</v>
      </c>
      <c r="E7" s="156">
        <v>154</v>
      </c>
      <c r="F7" s="157" t="s">
        <v>31</v>
      </c>
    </row>
    <row r="8" spans="1:6" s="44" customFormat="1" ht="12.75" customHeight="1">
      <c r="A8" s="162" t="s">
        <v>40</v>
      </c>
      <c r="B8" s="172" t="s">
        <v>157</v>
      </c>
      <c r="C8" s="164"/>
      <c r="D8" s="162"/>
      <c r="E8" s="162"/>
      <c r="F8" s="165"/>
    </row>
    <row r="9" spans="1:6" s="44" customFormat="1" ht="12.75" customHeight="1">
      <c r="A9" s="166"/>
      <c r="B9" s="162" t="s">
        <v>51</v>
      </c>
      <c r="C9" s="164"/>
      <c r="D9" s="162"/>
      <c r="E9" s="162"/>
      <c r="F9" s="165"/>
    </row>
    <row r="10" spans="1:6" s="44" customFormat="1" ht="12.75" customHeight="1">
      <c r="A10" s="162"/>
      <c r="B10" s="162" t="s">
        <v>158</v>
      </c>
      <c r="C10" s="164"/>
      <c r="D10" s="162"/>
      <c r="E10" s="162"/>
      <c r="F10" s="165"/>
    </row>
    <row r="11" spans="1:6" s="44" customFormat="1" ht="12.75" customHeight="1">
      <c r="A11" s="162"/>
      <c r="B11" s="162"/>
      <c r="C11" s="164"/>
      <c r="D11" s="162"/>
      <c r="E11" s="162"/>
      <c r="F11" s="165"/>
    </row>
    <row r="12" spans="1:8" s="44" customFormat="1" ht="12.75" customHeight="1">
      <c r="A12" s="167"/>
      <c r="B12" s="162"/>
      <c r="C12" s="164"/>
      <c r="D12" s="162"/>
      <c r="E12" s="162"/>
      <c r="F12" s="165"/>
      <c r="G12" s="141"/>
      <c r="H12" s="147"/>
    </row>
    <row r="13" spans="1:7" s="44" customFormat="1" ht="12.75" customHeight="1">
      <c r="A13" s="159" t="s">
        <v>213</v>
      </c>
      <c r="B13" s="196" t="s">
        <v>215</v>
      </c>
      <c r="C13" s="155">
        <v>420282</v>
      </c>
      <c r="D13" s="156">
        <v>85</v>
      </c>
      <c r="E13" s="156">
        <v>96</v>
      </c>
      <c r="F13" s="157" t="s">
        <v>29</v>
      </c>
      <c r="G13" s="103"/>
    </row>
    <row r="14" spans="1:7" s="44" customFormat="1" ht="12.75" customHeight="1">
      <c r="A14" s="162" t="s">
        <v>40</v>
      </c>
      <c r="B14" s="162" t="s">
        <v>216</v>
      </c>
      <c r="C14" s="164"/>
      <c r="D14" s="162"/>
      <c r="E14" s="162"/>
      <c r="F14" s="165"/>
      <c r="G14" s="103"/>
    </row>
    <row r="15" spans="1:7" s="44" customFormat="1" ht="12.75" customHeight="1">
      <c r="A15" s="173"/>
      <c r="B15" s="162" t="s">
        <v>217</v>
      </c>
      <c r="C15" s="164"/>
      <c r="D15" s="162"/>
      <c r="E15" s="162"/>
      <c r="F15" s="165"/>
      <c r="G15" s="103"/>
    </row>
    <row r="16" spans="1:7" s="44" customFormat="1" ht="12.75" customHeight="1">
      <c r="A16" s="162"/>
      <c r="B16" s="162" t="s">
        <v>218</v>
      </c>
      <c r="C16" s="164"/>
      <c r="D16" s="162"/>
      <c r="E16" s="162"/>
      <c r="F16" s="165"/>
      <c r="G16" s="103"/>
    </row>
    <row r="17" spans="1:7" s="44" customFormat="1" ht="12.75" customHeight="1">
      <c r="A17" s="162"/>
      <c r="B17" s="162"/>
      <c r="C17" s="164"/>
      <c r="D17" s="162"/>
      <c r="E17" s="162"/>
      <c r="F17" s="165"/>
      <c r="G17" s="103"/>
    </row>
    <row r="18" spans="1:7" s="44" customFormat="1" ht="12.75" customHeight="1">
      <c r="A18" s="167"/>
      <c r="B18" s="167"/>
      <c r="C18" s="176"/>
      <c r="D18" s="167"/>
      <c r="E18" s="167"/>
      <c r="F18" s="177"/>
      <c r="G18" s="103"/>
    </row>
    <row r="19" spans="1:7" s="44" customFormat="1" ht="12.75" customHeight="1">
      <c r="A19" s="159" t="s">
        <v>214</v>
      </c>
      <c r="B19" s="196" t="s">
        <v>219</v>
      </c>
      <c r="C19" s="155">
        <v>1340250</v>
      </c>
      <c r="D19" s="156">
        <v>213</v>
      </c>
      <c r="E19" s="156">
        <v>213</v>
      </c>
      <c r="F19" s="157" t="s">
        <v>29</v>
      </c>
      <c r="G19" s="103"/>
    </row>
    <row r="20" spans="1:7" s="44" customFormat="1" ht="12.75" customHeight="1">
      <c r="A20" s="162"/>
      <c r="B20" s="162" t="s">
        <v>220</v>
      </c>
      <c r="C20" s="164"/>
      <c r="D20" s="162"/>
      <c r="E20" s="162"/>
      <c r="F20" s="165"/>
      <c r="G20" s="103"/>
    </row>
    <row r="21" spans="1:7" s="44" customFormat="1" ht="12.75" customHeight="1">
      <c r="A21" s="173"/>
      <c r="B21" s="162" t="s">
        <v>221</v>
      </c>
      <c r="C21" s="164"/>
      <c r="D21" s="162"/>
      <c r="E21" s="162"/>
      <c r="F21" s="165"/>
      <c r="G21" s="103"/>
    </row>
    <row r="22" spans="1:7" s="44" customFormat="1" ht="12.75" customHeight="1">
      <c r="A22" s="162"/>
      <c r="B22" s="162" t="s">
        <v>192</v>
      </c>
      <c r="C22" s="164"/>
      <c r="D22" s="162"/>
      <c r="E22" s="162"/>
      <c r="F22" s="165"/>
      <c r="G22" s="103"/>
    </row>
    <row r="23" spans="1:7" s="44" customFormat="1" ht="12.75" customHeight="1">
      <c r="A23" s="162"/>
      <c r="B23" s="162"/>
      <c r="C23" s="164"/>
      <c r="D23" s="162"/>
      <c r="E23" s="162"/>
      <c r="F23" s="165"/>
      <c r="G23" s="103"/>
    </row>
    <row r="24" spans="1:7" s="44" customFormat="1" ht="12.75" customHeight="1">
      <c r="A24" s="167"/>
      <c r="B24" s="167"/>
      <c r="C24" s="176"/>
      <c r="D24" s="167"/>
      <c r="E24" s="167"/>
      <c r="F24" s="177"/>
      <c r="G24" s="103"/>
    </row>
    <row r="25" spans="1:7" ht="12.75" customHeight="1">
      <c r="A25" s="234"/>
      <c r="B25" s="234"/>
      <c r="C25" s="234"/>
      <c r="D25" s="234"/>
      <c r="E25" s="234"/>
      <c r="F25" s="234"/>
      <c r="G25" s="99"/>
    </row>
    <row r="26" spans="1:6" ht="12.75" customHeight="1">
      <c r="A26" s="100"/>
      <c r="B26" s="101"/>
      <c r="C26" s="102"/>
      <c r="D26" s="103"/>
      <c r="E26" s="103"/>
      <c r="F26" s="104"/>
    </row>
    <row r="27" spans="1:6" ht="12.75" customHeight="1">
      <c r="A27" s="103"/>
      <c r="B27" s="103"/>
      <c r="C27" s="105"/>
      <c r="D27" s="103"/>
      <c r="E27" s="103"/>
      <c r="F27" s="106"/>
    </row>
    <row r="28" spans="1:6" ht="12.75" customHeight="1">
      <c r="A28" s="103"/>
      <c r="B28" s="103"/>
      <c r="C28" s="105"/>
      <c r="D28" s="103"/>
      <c r="E28" s="103"/>
      <c r="F28" s="106"/>
    </row>
    <row r="29" spans="1:6" ht="12.75" customHeight="1">
      <c r="A29" s="103"/>
      <c r="B29" s="103"/>
      <c r="C29" s="105"/>
      <c r="D29" s="103"/>
      <c r="E29" s="103"/>
      <c r="F29" s="106"/>
    </row>
    <row r="30" spans="1:6" ht="12.75" customHeight="1">
      <c r="A30" s="103"/>
      <c r="B30" s="103"/>
      <c r="C30" s="105"/>
      <c r="D30" s="107"/>
      <c r="E30" s="107"/>
      <c r="F30" s="106"/>
    </row>
    <row r="31" spans="1:6" ht="12.75" customHeight="1">
      <c r="A31" s="103"/>
      <c r="B31" s="103"/>
      <c r="C31" s="105"/>
      <c r="D31" s="107"/>
      <c r="E31" s="107"/>
      <c r="F31" s="106"/>
    </row>
    <row r="32" spans="1:6" ht="12.75" customHeight="1">
      <c r="A32" s="99"/>
      <c r="B32" s="99"/>
      <c r="C32" s="108"/>
      <c r="D32" s="109"/>
      <c r="E32" s="109"/>
      <c r="F32" s="99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8" sqref="C18"/>
    </sheetView>
  </sheetViews>
  <sheetFormatPr defaultColWidth="9.00390625" defaultRowHeight="15.75"/>
  <cols>
    <col min="1" max="1" width="18.75390625" style="0" customWidth="1"/>
    <col min="2" max="2" width="20.625" style="0" customWidth="1"/>
    <col min="3" max="3" width="12.375" style="0" customWidth="1"/>
    <col min="4" max="4" width="10.50390625" style="0" bestFit="1" customWidth="1"/>
    <col min="5" max="5" width="7.375" style="0" customWidth="1"/>
    <col min="6" max="6" width="10.375" style="0" bestFit="1" customWidth="1"/>
  </cols>
  <sheetData>
    <row r="1" spans="1:6" ht="15.75">
      <c r="A1" s="240" t="s">
        <v>24</v>
      </c>
      <c r="B1" s="240"/>
      <c r="C1" s="240"/>
      <c r="D1" s="240"/>
      <c r="E1" s="240"/>
      <c r="F1" s="240"/>
    </row>
    <row r="2" spans="1:6" ht="15.75">
      <c r="A2" s="240" t="s">
        <v>2</v>
      </c>
      <c r="B2" s="240"/>
      <c r="C2" s="240"/>
      <c r="D2" s="240"/>
      <c r="E2" s="240"/>
      <c r="F2" s="240"/>
    </row>
    <row r="3" spans="1:6" ht="15.75">
      <c r="A3" s="3"/>
      <c r="B3" s="3"/>
      <c r="C3" s="3"/>
      <c r="D3" s="3"/>
      <c r="E3" s="3"/>
      <c r="F3" s="3"/>
    </row>
    <row r="4" spans="1:6" ht="16.5" thickBot="1">
      <c r="A4" s="3"/>
      <c r="B4" s="3"/>
      <c r="C4" s="3"/>
      <c r="D4" s="3"/>
      <c r="E4" s="3"/>
      <c r="F4" s="3"/>
    </row>
    <row r="5" spans="1:6" ht="15.75">
      <c r="A5" s="4" t="s">
        <v>0</v>
      </c>
      <c r="B5" s="5" t="s">
        <v>1</v>
      </c>
      <c r="C5" s="48" t="s">
        <v>14</v>
      </c>
      <c r="D5" s="5" t="s">
        <v>3</v>
      </c>
      <c r="E5" s="5" t="s">
        <v>4</v>
      </c>
      <c r="F5" s="6" t="s">
        <v>5</v>
      </c>
    </row>
    <row r="6" spans="1:6" ht="16.5" thickBot="1">
      <c r="A6" s="7" t="s">
        <v>6</v>
      </c>
      <c r="B6" s="8" t="s">
        <v>7</v>
      </c>
      <c r="C6" s="122" t="s">
        <v>26</v>
      </c>
      <c r="D6" s="8" t="s">
        <v>8</v>
      </c>
      <c r="E6" s="8" t="s">
        <v>8</v>
      </c>
      <c r="F6" s="10" t="s">
        <v>9</v>
      </c>
    </row>
    <row r="7" spans="1:6" ht="15.75">
      <c r="A7" s="41" t="s">
        <v>34</v>
      </c>
      <c r="B7" s="37" t="s">
        <v>37</v>
      </c>
      <c r="C7" s="20">
        <v>205484</v>
      </c>
      <c r="D7" s="21">
        <v>80</v>
      </c>
      <c r="E7" s="21">
        <v>80</v>
      </c>
      <c r="F7" s="22" t="s">
        <v>29</v>
      </c>
    </row>
    <row r="8" spans="1:6" ht="15.75">
      <c r="A8" s="11" t="s">
        <v>48</v>
      </c>
      <c r="B8" s="37" t="s">
        <v>38</v>
      </c>
      <c r="C8" s="12"/>
      <c r="D8" s="13"/>
      <c r="E8" s="13"/>
      <c r="F8" s="14"/>
    </row>
    <row r="9" spans="1:6" ht="15.75">
      <c r="A9" s="11"/>
      <c r="B9" s="37" t="s">
        <v>39</v>
      </c>
      <c r="C9" s="12"/>
      <c r="D9" s="13"/>
      <c r="E9" s="13"/>
      <c r="F9" s="14"/>
    </row>
    <row r="10" spans="1:6" ht="15.75">
      <c r="A10" s="11"/>
      <c r="B10" s="39" t="s">
        <v>41</v>
      </c>
      <c r="C10" s="12"/>
      <c r="D10" s="17"/>
      <c r="E10" s="13"/>
      <c r="F10" s="14"/>
    </row>
    <row r="11" spans="1:6" ht="15.75">
      <c r="A11" s="41" t="s">
        <v>35</v>
      </c>
      <c r="B11" s="3" t="s">
        <v>50</v>
      </c>
      <c r="C11" s="123">
        <v>331363.5</v>
      </c>
      <c r="D11" s="23">
        <v>166</v>
      </c>
      <c r="E11" s="21">
        <v>166</v>
      </c>
      <c r="F11" s="22" t="s">
        <v>31</v>
      </c>
    </row>
    <row r="12" spans="1:6" ht="15.75">
      <c r="A12" s="11" t="s">
        <v>40</v>
      </c>
      <c r="B12" s="126" t="s">
        <v>49</v>
      </c>
      <c r="C12" s="12"/>
      <c r="D12" s="23"/>
      <c r="E12" s="13"/>
      <c r="F12" s="14"/>
    </row>
    <row r="13" spans="1:6" ht="15.75">
      <c r="A13" s="11"/>
      <c r="B13" s="3" t="s">
        <v>51</v>
      </c>
      <c r="C13" s="12"/>
      <c r="D13" s="23"/>
      <c r="E13" s="13"/>
      <c r="F13" s="14"/>
    </row>
    <row r="14" spans="1:6" ht="15.75">
      <c r="A14" s="11"/>
      <c r="B14" s="15" t="s">
        <v>52</v>
      </c>
      <c r="C14" s="12"/>
      <c r="D14" s="17"/>
      <c r="E14" s="13"/>
      <c r="F14" s="14"/>
    </row>
    <row r="15" spans="1:6" ht="15.75">
      <c r="A15" s="41" t="s">
        <v>36</v>
      </c>
      <c r="B15" s="132" t="s">
        <v>135</v>
      </c>
      <c r="C15" s="123">
        <v>139829.86</v>
      </c>
      <c r="D15" s="23">
        <v>62</v>
      </c>
      <c r="E15" s="21">
        <v>62</v>
      </c>
      <c r="F15" s="22" t="s">
        <v>29</v>
      </c>
    </row>
    <row r="16" spans="1:6" ht="15.75">
      <c r="A16" s="11" t="s">
        <v>53</v>
      </c>
      <c r="B16" s="132" t="s">
        <v>134</v>
      </c>
      <c r="C16" s="12"/>
      <c r="D16" s="23"/>
      <c r="E16" s="13"/>
      <c r="F16" s="14"/>
    </row>
    <row r="17" spans="1:6" ht="15.75">
      <c r="A17" s="11"/>
      <c r="B17" s="132" t="s">
        <v>136</v>
      </c>
      <c r="C17" s="12"/>
      <c r="D17" s="23"/>
      <c r="E17" s="13"/>
      <c r="F17" s="14"/>
    </row>
    <row r="18" spans="1:6" ht="15.75">
      <c r="A18" s="15"/>
      <c r="B18" s="60" t="s">
        <v>137</v>
      </c>
      <c r="C18" s="16"/>
      <c r="D18" s="17"/>
      <c r="E18" s="17"/>
      <c r="F18" s="18"/>
    </row>
    <row r="19" spans="1:6" ht="15.75">
      <c r="A19" s="11"/>
      <c r="B19" s="24"/>
      <c r="C19" s="12"/>
      <c r="D19" s="23"/>
      <c r="E19" s="13"/>
      <c r="F19" s="14"/>
    </row>
    <row r="20" spans="1:6" ht="15.75">
      <c r="A20" s="11"/>
      <c r="C20" s="12"/>
      <c r="D20" s="23"/>
      <c r="E20" s="13"/>
      <c r="F20" s="14"/>
    </row>
    <row r="21" spans="1:6" ht="15.75">
      <c r="A21" s="11"/>
      <c r="B21" s="24"/>
      <c r="C21" s="12"/>
      <c r="D21" s="23"/>
      <c r="E21" s="13"/>
      <c r="F21" s="14"/>
    </row>
    <row r="22" spans="1:6" ht="15.75">
      <c r="A22" s="15"/>
      <c r="B22" s="25"/>
      <c r="C22" s="16"/>
      <c r="D22" s="26"/>
      <c r="E22" s="17"/>
      <c r="F22" s="18"/>
    </row>
  </sheetData>
  <sheetProtection/>
  <mergeCells count="2">
    <mergeCell ref="A1:F1"/>
    <mergeCell ref="A2:F2"/>
  </mergeCells>
  <printOptions horizontalCentered="1"/>
  <pageMargins left="0.75" right="0.75" top="1" bottom="1" header="0.5" footer="0.5"/>
  <pageSetup horizontalDpi="600" verticalDpi="600" orientation="portrait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J7" sqref="J7"/>
    </sheetView>
  </sheetViews>
  <sheetFormatPr defaultColWidth="9.00390625" defaultRowHeight="15.75"/>
  <cols>
    <col min="1" max="1" width="32.25390625" style="0" customWidth="1"/>
    <col min="2" max="2" width="34.75390625" style="0" bestFit="1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9.375" style="0" customWidth="1"/>
    <col min="7" max="7" width="11.375" style="0" hidden="1" customWidth="1"/>
    <col min="8" max="8" width="10.50390625" style="0" bestFit="1" customWidth="1"/>
  </cols>
  <sheetData>
    <row r="1" spans="1:6" s="44" customFormat="1" ht="15">
      <c r="A1" s="243" t="s">
        <v>223</v>
      </c>
      <c r="B1" s="243"/>
      <c r="C1" s="243"/>
      <c r="D1" s="243"/>
      <c r="E1" s="243"/>
      <c r="F1" s="243"/>
    </row>
    <row r="2" spans="1:6" s="44" customFormat="1" ht="15">
      <c r="A2" s="243" t="s">
        <v>2</v>
      </c>
      <c r="B2" s="243"/>
      <c r="C2" s="243"/>
      <c r="D2" s="243"/>
      <c r="E2" s="243"/>
      <c r="F2" s="243"/>
    </row>
    <row r="3" spans="1:6" s="44" customFormat="1" ht="15.75" thickBot="1">
      <c r="A3" s="159"/>
      <c r="B3" s="197"/>
      <c r="C3" s="198"/>
      <c r="D3" s="199"/>
      <c r="E3" s="159"/>
      <c r="F3" s="199"/>
    </row>
    <row r="4" spans="1:7" s="44" customFormat="1" ht="15">
      <c r="A4" s="183" t="s">
        <v>0</v>
      </c>
      <c r="B4" s="184"/>
      <c r="C4" s="185"/>
      <c r="D4" s="185"/>
      <c r="E4" s="186"/>
      <c r="F4" s="187"/>
      <c r="G4" s="149"/>
    </row>
    <row r="5" spans="1:7" s="44" customFormat="1" ht="15">
      <c r="A5" s="188"/>
      <c r="B5" s="166"/>
      <c r="C5" s="166" t="s">
        <v>14</v>
      </c>
      <c r="D5" s="166" t="s">
        <v>3</v>
      </c>
      <c r="E5" s="189" t="s">
        <v>4</v>
      </c>
      <c r="F5" s="190" t="s">
        <v>5</v>
      </c>
      <c r="G5" s="147"/>
    </row>
    <row r="6" spans="1:7" s="44" customFormat="1" ht="15">
      <c r="A6" s="191" t="s">
        <v>6</v>
      </c>
      <c r="B6" s="192" t="s">
        <v>15</v>
      </c>
      <c r="C6" s="192" t="s">
        <v>26</v>
      </c>
      <c r="D6" s="194" t="s">
        <v>8</v>
      </c>
      <c r="E6" s="192" t="s">
        <v>8</v>
      </c>
      <c r="F6" s="195" t="s">
        <v>9</v>
      </c>
      <c r="G6" s="147"/>
    </row>
    <row r="7" spans="1:7" s="44" customFormat="1" ht="12.75" customHeight="1">
      <c r="A7" s="159" t="s">
        <v>224</v>
      </c>
      <c r="B7" s="196" t="s">
        <v>180</v>
      </c>
      <c r="C7" s="176">
        <v>386341</v>
      </c>
      <c r="D7" s="156">
        <v>80</v>
      </c>
      <c r="E7" s="156">
        <v>80</v>
      </c>
      <c r="F7" s="157" t="s">
        <v>29</v>
      </c>
      <c r="G7" s="147">
        <v>9500000</v>
      </c>
    </row>
    <row r="8" spans="1:7" s="44" customFormat="1" ht="12.75" customHeight="1">
      <c r="A8" s="162" t="s">
        <v>229</v>
      </c>
      <c r="B8" s="162" t="s">
        <v>181</v>
      </c>
      <c r="C8" s="164"/>
      <c r="D8" s="162"/>
      <c r="E8" s="162"/>
      <c r="F8" s="165"/>
      <c r="G8" s="147"/>
    </row>
    <row r="9" spans="1:7" s="44" customFormat="1" ht="12.75" customHeight="1">
      <c r="A9" s="166"/>
      <c r="B9" s="162" t="s">
        <v>182</v>
      </c>
      <c r="D9" s="162"/>
      <c r="E9" s="162"/>
      <c r="F9" s="165"/>
      <c r="G9" s="147"/>
    </row>
    <row r="10" spans="1:7" s="44" customFormat="1" ht="12.75" customHeight="1">
      <c r="A10" s="162"/>
      <c r="B10" s="162" t="s">
        <v>183</v>
      </c>
      <c r="C10" s="164"/>
      <c r="D10" s="162"/>
      <c r="E10" s="162"/>
      <c r="F10" s="165"/>
      <c r="G10" s="147"/>
    </row>
    <row r="11" spans="1:7" s="44" customFormat="1" ht="12.75" customHeight="1">
      <c r="A11" s="162"/>
      <c r="B11" s="162"/>
      <c r="C11" s="164"/>
      <c r="D11" s="162"/>
      <c r="E11" s="162"/>
      <c r="F11" s="165"/>
      <c r="G11" s="147"/>
    </row>
    <row r="12" spans="1:7" s="44" customFormat="1" ht="12.75" customHeight="1">
      <c r="A12" s="167"/>
      <c r="B12" s="162"/>
      <c r="C12" s="176"/>
      <c r="D12" s="162"/>
      <c r="E12" s="162"/>
      <c r="F12" s="165"/>
      <c r="G12" s="150"/>
    </row>
    <row r="13" spans="1:7" s="44" customFormat="1" ht="12.75" customHeight="1">
      <c r="A13" s="159" t="s">
        <v>226</v>
      </c>
      <c r="B13" s="196" t="s">
        <v>230</v>
      </c>
      <c r="C13" s="164">
        <v>688679</v>
      </c>
      <c r="D13" s="156">
        <v>96</v>
      </c>
      <c r="E13" s="156">
        <v>96</v>
      </c>
      <c r="F13" s="157" t="s">
        <v>29</v>
      </c>
      <c r="G13" s="151">
        <v>7500000</v>
      </c>
    </row>
    <row r="14" spans="1:7" s="44" customFormat="1" ht="12.75" customHeight="1">
      <c r="A14" s="162" t="s">
        <v>43</v>
      </c>
      <c r="B14" s="172" t="s">
        <v>225</v>
      </c>
      <c r="C14" s="164"/>
      <c r="D14" s="162"/>
      <c r="E14" s="162"/>
      <c r="F14" s="165"/>
      <c r="G14" s="151">
        <v>2500000</v>
      </c>
    </row>
    <row r="15" spans="1:7" s="44" customFormat="1" ht="12.75" customHeight="1">
      <c r="A15" s="173"/>
      <c r="B15" s="162" t="s">
        <v>231</v>
      </c>
      <c r="D15" s="162"/>
      <c r="E15" s="162"/>
      <c r="F15" s="165"/>
      <c r="G15" s="151">
        <f>10000000</f>
        <v>10000000</v>
      </c>
    </row>
    <row r="16" spans="1:7" s="44" customFormat="1" ht="12.75" customHeight="1">
      <c r="A16" s="162"/>
      <c r="B16" s="162" t="s">
        <v>232</v>
      </c>
      <c r="C16" s="164"/>
      <c r="D16" s="162"/>
      <c r="E16" s="162"/>
      <c r="F16" s="165"/>
      <c r="G16" s="151"/>
    </row>
    <row r="17" spans="1:7" s="44" customFormat="1" ht="12.75" customHeight="1">
      <c r="A17" s="162"/>
      <c r="B17" s="162"/>
      <c r="C17" s="164"/>
      <c r="D17" s="162"/>
      <c r="E17" s="162"/>
      <c r="F17" s="165"/>
      <c r="G17" s="151"/>
    </row>
    <row r="18" spans="1:7" s="44" customFormat="1" ht="12.75" customHeight="1">
      <c r="A18" s="167"/>
      <c r="B18" s="167"/>
      <c r="C18" s="176"/>
      <c r="D18" s="167"/>
      <c r="E18" s="167"/>
      <c r="F18" s="177"/>
      <c r="G18" s="151"/>
    </row>
    <row r="19" spans="1:7" s="44" customFormat="1" ht="12.75" customHeight="1">
      <c r="A19" s="159" t="s">
        <v>227</v>
      </c>
      <c r="B19" s="156" t="s">
        <v>156</v>
      </c>
      <c r="C19" s="164">
        <v>2313494</v>
      </c>
      <c r="D19" s="156">
        <v>240</v>
      </c>
      <c r="E19" s="156">
        <v>240</v>
      </c>
      <c r="F19" s="157" t="s">
        <v>31</v>
      </c>
      <c r="G19" s="151">
        <v>30000000</v>
      </c>
    </row>
    <row r="20" spans="1:7" s="44" customFormat="1" ht="12.75" customHeight="1">
      <c r="A20" s="162" t="s">
        <v>239</v>
      </c>
      <c r="B20" s="172" t="s">
        <v>157</v>
      </c>
      <c r="C20" s="164"/>
      <c r="D20" s="162"/>
      <c r="E20" s="162"/>
      <c r="F20" s="165"/>
      <c r="G20" s="151"/>
    </row>
    <row r="21" spans="1:7" s="44" customFormat="1" ht="12.75" customHeight="1">
      <c r="A21" s="173"/>
      <c r="B21" s="162" t="s">
        <v>51</v>
      </c>
      <c r="D21" s="162"/>
      <c r="E21" s="162"/>
      <c r="F21" s="165"/>
      <c r="G21" s="151"/>
    </row>
    <row r="22" spans="1:7" s="44" customFormat="1" ht="12.75" customHeight="1">
      <c r="A22" s="162"/>
      <c r="B22" s="162" t="s">
        <v>158</v>
      </c>
      <c r="C22" s="164"/>
      <c r="D22" s="162"/>
      <c r="E22" s="162"/>
      <c r="F22" s="165"/>
      <c r="G22" s="151"/>
    </row>
    <row r="23" spans="1:7" s="44" customFormat="1" ht="12.75" customHeight="1">
      <c r="A23" s="162"/>
      <c r="B23" s="162"/>
      <c r="C23" s="164"/>
      <c r="D23" s="162"/>
      <c r="E23" s="162"/>
      <c r="F23" s="165"/>
      <c r="G23" s="151"/>
    </row>
    <row r="24" spans="1:7" s="44" customFormat="1" ht="12.75" customHeight="1">
      <c r="A24" s="167"/>
      <c r="B24" s="167"/>
      <c r="C24" s="176"/>
      <c r="D24" s="167"/>
      <c r="E24" s="167"/>
      <c r="F24" s="177"/>
      <c r="G24" s="151"/>
    </row>
    <row r="25" spans="1:7" ht="12.75" customHeight="1">
      <c r="A25" s="159" t="s">
        <v>228</v>
      </c>
      <c r="B25" s="156" t="s">
        <v>156</v>
      </c>
      <c r="C25" s="164">
        <v>894009</v>
      </c>
      <c r="D25" s="156">
        <v>188</v>
      </c>
      <c r="E25" s="156">
        <v>188</v>
      </c>
      <c r="F25" s="157" t="s">
        <v>29</v>
      </c>
      <c r="G25" s="139"/>
    </row>
    <row r="26" spans="1:7" ht="12.75" customHeight="1">
      <c r="A26" s="162" t="s">
        <v>43</v>
      </c>
      <c r="B26" s="172" t="s">
        <v>157</v>
      </c>
      <c r="C26" s="164"/>
      <c r="D26" s="162"/>
      <c r="E26" s="162"/>
      <c r="F26" s="165"/>
      <c r="G26" s="90">
        <v>14000000</v>
      </c>
    </row>
    <row r="27" spans="1:7" ht="12.75" customHeight="1">
      <c r="A27" s="173"/>
      <c r="B27" s="162" t="s">
        <v>51</v>
      </c>
      <c r="C27" s="164"/>
      <c r="D27" s="162"/>
      <c r="E27" s="162"/>
      <c r="F27" s="165"/>
      <c r="G27" s="90"/>
    </row>
    <row r="28" spans="1:7" ht="12.75" customHeight="1">
      <c r="A28" s="162"/>
      <c r="B28" s="162" t="s">
        <v>158</v>
      </c>
      <c r="C28" s="164"/>
      <c r="D28" s="162"/>
      <c r="E28" s="162"/>
      <c r="F28" s="165"/>
      <c r="G28" s="90"/>
    </row>
    <row r="29" spans="1:6" ht="12.75" customHeight="1">
      <c r="A29" s="162"/>
      <c r="B29" s="162"/>
      <c r="C29" s="164"/>
      <c r="D29" s="162"/>
      <c r="E29" s="162"/>
      <c r="F29" s="165"/>
    </row>
    <row r="30" spans="1:7" ht="12.75" customHeight="1">
      <c r="A30" s="167"/>
      <c r="B30" s="167"/>
      <c r="C30" s="176"/>
      <c r="D30" s="167"/>
      <c r="E30" s="167"/>
      <c r="F30" s="177"/>
      <c r="G30" s="90" t="e">
        <f>G26+#REF!+G19+G15+G7</f>
        <v>#REF!</v>
      </c>
    </row>
    <row r="31" spans="1:6" ht="12.75" customHeight="1">
      <c r="A31" s="234"/>
      <c r="B31" s="234"/>
      <c r="C31" s="235"/>
      <c r="D31" s="236"/>
      <c r="E31" s="236"/>
      <c r="F31" s="237"/>
    </row>
    <row r="32" spans="1:6" ht="12.75" customHeight="1">
      <c r="A32" s="99"/>
      <c r="B32" s="99"/>
      <c r="C32" s="108"/>
      <c r="D32" s="109"/>
      <c r="E32" s="109"/>
      <c r="F32" s="99"/>
    </row>
    <row r="33" ht="12.75" customHeight="1">
      <c r="C33" s="148"/>
    </row>
    <row r="34" ht="12.75" customHeight="1"/>
    <row r="35" ht="12.75" customHeight="1"/>
    <row r="36" ht="12.75" customHeight="1"/>
    <row r="37" ht="12.75" customHeight="1"/>
    <row r="38" ht="12.7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22.75390625" style="0" bestFit="1" customWidth="1"/>
    <col min="2" max="2" width="24.50390625" style="0" bestFit="1" customWidth="1"/>
    <col min="3" max="3" width="11.125" style="0" bestFit="1" customWidth="1"/>
    <col min="4" max="4" width="10.25390625" style="0" bestFit="1" customWidth="1"/>
    <col min="7" max="7" width="0" style="0" hidden="1" customWidth="1"/>
  </cols>
  <sheetData>
    <row r="1" spans="1:6" ht="15.75">
      <c r="A1" s="243" t="s">
        <v>237</v>
      </c>
      <c r="B1" s="243"/>
      <c r="C1" s="243"/>
      <c r="D1" s="243"/>
      <c r="E1" s="243"/>
      <c r="F1" s="243"/>
    </row>
    <row r="2" spans="1:6" ht="15.75">
      <c r="A2" s="243" t="s">
        <v>2</v>
      </c>
      <c r="B2" s="243"/>
      <c r="C2" s="243"/>
      <c r="D2" s="243"/>
      <c r="E2" s="243"/>
      <c r="F2" s="243"/>
    </row>
    <row r="3" spans="1:6" ht="16.5" thickBot="1">
      <c r="A3" s="159"/>
      <c r="B3" s="197"/>
      <c r="C3" s="198"/>
      <c r="D3" s="199"/>
      <c r="E3" s="159"/>
      <c r="F3" s="199"/>
    </row>
    <row r="4" spans="1:6" ht="15.75">
      <c r="A4" s="183" t="s">
        <v>0</v>
      </c>
      <c r="B4" s="184"/>
      <c r="C4" s="185"/>
      <c r="D4" s="185"/>
      <c r="E4" s="186"/>
      <c r="F4" s="187"/>
    </row>
    <row r="5" spans="1:6" ht="15.75">
      <c r="A5" s="188"/>
      <c r="B5" s="166"/>
      <c r="C5" s="166" t="s">
        <v>14</v>
      </c>
      <c r="D5" s="166" t="s">
        <v>3</v>
      </c>
      <c r="E5" s="189" t="s">
        <v>4</v>
      </c>
      <c r="F5" s="190" t="s">
        <v>5</v>
      </c>
    </row>
    <row r="6" spans="1:6" ht="15.75">
      <c r="A6" s="191" t="s">
        <v>6</v>
      </c>
      <c r="B6" s="192" t="s">
        <v>15</v>
      </c>
      <c r="C6" s="193" t="s">
        <v>26</v>
      </c>
      <c r="D6" s="194" t="s">
        <v>8</v>
      </c>
      <c r="E6" s="192" t="s">
        <v>8</v>
      </c>
      <c r="F6" s="195" t="s">
        <v>9</v>
      </c>
    </row>
    <row r="7" spans="1:7" ht="15.75">
      <c r="A7" s="153" t="s">
        <v>238</v>
      </c>
      <c r="B7" s="196" t="s">
        <v>156</v>
      </c>
      <c r="C7" s="155">
        <v>1463655</v>
      </c>
      <c r="D7" s="156">
        <v>152</v>
      </c>
      <c r="E7" s="156">
        <v>152</v>
      </c>
      <c r="F7" s="157" t="s">
        <v>31</v>
      </c>
      <c r="G7">
        <v>23000000</v>
      </c>
    </row>
    <row r="8" spans="1:6" ht="15.75">
      <c r="A8" s="162" t="s">
        <v>239</v>
      </c>
      <c r="B8" s="162" t="s">
        <v>157</v>
      </c>
      <c r="C8" s="164"/>
      <c r="D8" s="162"/>
      <c r="E8" s="162"/>
      <c r="F8" s="165"/>
    </row>
    <row r="9" spans="1:6" ht="15.75">
      <c r="A9" s="166"/>
      <c r="B9" s="162" t="s">
        <v>51</v>
      </c>
      <c r="C9" s="164"/>
      <c r="D9" s="162"/>
      <c r="E9" s="162"/>
      <c r="F9" s="165"/>
    </row>
    <row r="10" spans="1:6" ht="15.75">
      <c r="A10" s="162"/>
      <c r="B10" s="162" t="s">
        <v>158</v>
      </c>
      <c r="C10" s="164"/>
      <c r="D10" s="162"/>
      <c r="E10" s="162"/>
      <c r="F10" s="165"/>
    </row>
    <row r="11" spans="1:6" ht="15.75">
      <c r="A11" s="162"/>
      <c r="B11" s="162"/>
      <c r="C11" s="164"/>
      <c r="D11" s="162"/>
      <c r="E11" s="162"/>
      <c r="F11" s="165"/>
    </row>
    <row r="12" spans="1:6" ht="15.75">
      <c r="A12" s="167"/>
      <c r="B12" s="162"/>
      <c r="C12" s="164"/>
      <c r="D12" s="162"/>
      <c r="E12" s="162"/>
      <c r="F12" s="165"/>
    </row>
    <row r="13" spans="1:7" ht="15.75">
      <c r="A13" s="181" t="s">
        <v>241</v>
      </c>
      <c r="B13" s="196" t="s">
        <v>245</v>
      </c>
      <c r="C13" s="169">
        <v>1702421</v>
      </c>
      <c r="D13" s="156">
        <v>191</v>
      </c>
      <c r="E13" s="156">
        <v>198</v>
      </c>
      <c r="F13" s="157" t="s">
        <v>31</v>
      </c>
      <c r="G13">
        <v>30000000</v>
      </c>
    </row>
    <row r="14" spans="1:6" ht="15.75">
      <c r="A14" s="162" t="s">
        <v>242</v>
      </c>
      <c r="B14" s="172" t="s">
        <v>246</v>
      </c>
      <c r="C14" s="164"/>
      <c r="D14" s="162"/>
      <c r="E14" s="162"/>
      <c r="F14" s="165"/>
    </row>
    <row r="15" spans="1:6" ht="15.75">
      <c r="A15" s="173"/>
      <c r="B15" s="162" t="s">
        <v>247</v>
      </c>
      <c r="C15" s="164"/>
      <c r="D15" s="162"/>
      <c r="E15" s="162"/>
      <c r="F15" s="165"/>
    </row>
    <row r="16" spans="1:6" ht="15.75">
      <c r="A16" s="167"/>
      <c r="B16" s="167" t="s">
        <v>248</v>
      </c>
      <c r="C16" s="176"/>
      <c r="D16" s="167"/>
      <c r="E16" s="167"/>
      <c r="F16" s="177"/>
    </row>
    <row r="17" spans="1:7" ht="15.75">
      <c r="A17" s="159"/>
      <c r="B17" s="159"/>
      <c r="C17" s="233"/>
      <c r="D17" s="159"/>
      <c r="E17" s="159"/>
      <c r="F17" s="159"/>
      <c r="G17">
        <f>G13+G7</f>
        <v>53000000</v>
      </c>
    </row>
    <row r="18" spans="1:6" ht="15.75">
      <c r="A18" s="159"/>
      <c r="B18" s="159"/>
      <c r="C18" s="159"/>
      <c r="D18" s="159"/>
      <c r="E18" s="159"/>
      <c r="F18" s="159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9" sqref="A19:F23"/>
    </sheetView>
  </sheetViews>
  <sheetFormatPr defaultColWidth="9.00390625" defaultRowHeight="15.75"/>
  <cols>
    <col min="1" max="1" width="22.75390625" style="0" bestFit="1" customWidth="1"/>
    <col min="2" max="2" width="26.625" style="0" customWidth="1"/>
    <col min="3" max="3" width="11.125" style="0" bestFit="1" customWidth="1"/>
    <col min="4" max="4" width="7.25390625" style="0" customWidth="1"/>
    <col min="6" max="6" width="9.75390625" style="0" customWidth="1"/>
    <col min="7" max="7" width="9.875" style="0" hidden="1" customWidth="1"/>
  </cols>
  <sheetData>
    <row r="1" spans="1:6" ht="15.75">
      <c r="A1" s="244" t="s">
        <v>240</v>
      </c>
      <c r="B1" s="244"/>
      <c r="C1" s="244"/>
      <c r="D1" s="244"/>
      <c r="E1" s="244"/>
      <c r="F1" s="244"/>
    </row>
    <row r="2" spans="1:6" ht="15.75">
      <c r="A2" s="244" t="s">
        <v>2</v>
      </c>
      <c r="B2" s="244"/>
      <c r="C2" s="244"/>
      <c r="D2" s="244"/>
      <c r="E2" s="244"/>
      <c r="F2" s="244"/>
    </row>
    <row r="3" spans="1:6" ht="16.5" thickBot="1">
      <c r="A3" s="201"/>
      <c r="B3" s="202"/>
      <c r="C3" s="203"/>
      <c r="D3" s="204"/>
      <c r="E3" s="201"/>
      <c r="F3" s="204"/>
    </row>
    <row r="4" spans="1:6" ht="15.75">
      <c r="A4" s="205" t="s">
        <v>0</v>
      </c>
      <c r="B4" s="206"/>
      <c r="C4" s="207"/>
      <c r="D4" s="207"/>
      <c r="E4" s="208"/>
      <c r="F4" s="209"/>
    </row>
    <row r="5" spans="1:6" ht="15.75">
      <c r="A5" s="210"/>
      <c r="B5" s="211"/>
      <c r="C5" s="211" t="s">
        <v>14</v>
      </c>
      <c r="D5" s="211" t="s">
        <v>3</v>
      </c>
      <c r="E5" s="212" t="s">
        <v>4</v>
      </c>
      <c r="F5" s="213" t="s">
        <v>5</v>
      </c>
    </row>
    <row r="6" spans="1:6" ht="15.75">
      <c r="A6" s="214" t="s">
        <v>6</v>
      </c>
      <c r="B6" s="215" t="s">
        <v>15</v>
      </c>
      <c r="C6" s="200" t="s">
        <v>26</v>
      </c>
      <c r="D6" s="216" t="s">
        <v>8</v>
      </c>
      <c r="E6" s="215" t="s">
        <v>8</v>
      </c>
      <c r="F6" s="217" t="s">
        <v>9</v>
      </c>
    </row>
    <row r="7" spans="1:7" ht="15.75">
      <c r="A7" s="218" t="s">
        <v>243</v>
      </c>
      <c r="B7" s="219" t="s">
        <v>174</v>
      </c>
      <c r="C7" s="220">
        <v>773209</v>
      </c>
      <c r="D7" s="221">
        <v>100</v>
      </c>
      <c r="E7" s="221">
        <v>100</v>
      </c>
      <c r="F7" s="222" t="s">
        <v>29</v>
      </c>
      <c r="G7" s="178">
        <v>13000000</v>
      </c>
    </row>
    <row r="8" spans="1:7" ht="15.75">
      <c r="A8" s="223" t="s">
        <v>244</v>
      </c>
      <c r="B8" s="223" t="s">
        <v>175</v>
      </c>
      <c r="C8" s="224"/>
      <c r="D8" s="223"/>
      <c r="E8" s="223"/>
      <c r="F8" s="225"/>
      <c r="G8" s="178"/>
    </row>
    <row r="9" spans="1:7" ht="15.75">
      <c r="A9" s="211"/>
      <c r="B9" s="223" t="s">
        <v>130</v>
      </c>
      <c r="C9" s="224"/>
      <c r="D9" s="223"/>
      <c r="E9" s="223"/>
      <c r="F9" s="225"/>
      <c r="G9" s="178"/>
    </row>
    <row r="10" spans="1:7" ht="15.75">
      <c r="A10" s="223"/>
      <c r="B10" s="223" t="s">
        <v>131</v>
      </c>
      <c r="C10" s="224"/>
      <c r="D10" s="223"/>
      <c r="E10" s="223"/>
      <c r="F10" s="225"/>
      <c r="G10" s="178"/>
    </row>
    <row r="11" spans="1:7" ht="15.75">
      <c r="A11" s="223"/>
      <c r="B11" s="226" t="s">
        <v>273</v>
      </c>
      <c r="C11" s="224"/>
      <c r="D11" s="223"/>
      <c r="E11" s="223"/>
      <c r="F11" s="225"/>
      <c r="G11" s="178"/>
    </row>
    <row r="12" spans="1:7" ht="15.75">
      <c r="A12" s="227"/>
      <c r="B12" s="223"/>
      <c r="C12" s="224"/>
      <c r="D12" s="223"/>
      <c r="E12" s="223"/>
      <c r="F12" s="225"/>
      <c r="G12" s="178"/>
    </row>
    <row r="13" spans="1:7" ht="15.75">
      <c r="A13" s="218" t="s">
        <v>249</v>
      </c>
      <c r="B13" s="219" t="s">
        <v>74</v>
      </c>
      <c r="C13" s="228">
        <v>2087180</v>
      </c>
      <c r="D13" s="221">
        <v>204</v>
      </c>
      <c r="E13" s="221">
        <v>204</v>
      </c>
      <c r="F13" s="222" t="s">
        <v>31</v>
      </c>
      <c r="G13" s="178">
        <v>29500000</v>
      </c>
    </row>
    <row r="14" spans="1:7" ht="15.75">
      <c r="A14" s="223" t="s">
        <v>253</v>
      </c>
      <c r="B14" s="229" t="s">
        <v>250</v>
      </c>
      <c r="C14" s="224"/>
      <c r="D14" s="223"/>
      <c r="E14" s="223"/>
      <c r="F14" s="225"/>
      <c r="G14" s="178"/>
    </row>
    <row r="15" spans="1:7" ht="15.75">
      <c r="A15" s="230"/>
      <c r="B15" s="223" t="s">
        <v>251</v>
      </c>
      <c r="C15" s="224"/>
      <c r="D15" s="223"/>
      <c r="E15" s="223"/>
      <c r="F15" s="225"/>
      <c r="G15" s="178"/>
    </row>
    <row r="16" spans="1:7" ht="15.75">
      <c r="A16" s="223"/>
      <c r="B16" s="223" t="s">
        <v>252</v>
      </c>
      <c r="C16" s="224"/>
      <c r="D16" s="223"/>
      <c r="E16" s="223"/>
      <c r="F16" s="225"/>
      <c r="G16" s="178"/>
    </row>
    <row r="17" spans="1:7" ht="15.75">
      <c r="A17" s="223"/>
      <c r="B17" s="226" t="s">
        <v>290</v>
      </c>
      <c r="C17" s="224"/>
      <c r="D17" s="223"/>
      <c r="E17" s="223"/>
      <c r="F17" s="225"/>
      <c r="G17" s="178"/>
    </row>
    <row r="18" spans="1:7" ht="15.75">
      <c r="A18" s="227"/>
      <c r="B18" s="227"/>
      <c r="C18" s="231"/>
      <c r="D18" s="227"/>
      <c r="E18" s="227"/>
      <c r="F18" s="232"/>
      <c r="G18" s="178"/>
    </row>
    <row r="19" spans="1:7" ht="15.75">
      <c r="A19" s="218" t="s">
        <v>254</v>
      </c>
      <c r="B19" s="219" t="s">
        <v>256</v>
      </c>
      <c r="C19" s="220">
        <v>3567157</v>
      </c>
      <c r="D19" s="221">
        <v>216</v>
      </c>
      <c r="E19" s="221">
        <v>216</v>
      </c>
      <c r="F19" s="222" t="s">
        <v>31</v>
      </c>
      <c r="G19" s="178">
        <v>45000000</v>
      </c>
    </row>
    <row r="20" spans="1:7" ht="15.75">
      <c r="A20" s="223" t="s">
        <v>255</v>
      </c>
      <c r="B20" s="223" t="s">
        <v>257</v>
      </c>
      <c r="C20" s="224"/>
      <c r="D20" s="223"/>
      <c r="E20" s="223"/>
      <c r="F20" s="225"/>
      <c r="G20" s="178"/>
    </row>
    <row r="21" spans="1:7" ht="15.75">
      <c r="A21" s="230"/>
      <c r="B21" s="223" t="s">
        <v>258</v>
      </c>
      <c r="C21" s="224"/>
      <c r="D21" s="223"/>
      <c r="E21" s="223"/>
      <c r="F21" s="225"/>
      <c r="G21" s="178"/>
    </row>
    <row r="22" spans="1:7" ht="15.75">
      <c r="A22" s="223"/>
      <c r="B22" s="223" t="s">
        <v>259</v>
      </c>
      <c r="C22" s="224"/>
      <c r="D22" s="223"/>
      <c r="E22" s="223"/>
      <c r="F22" s="225"/>
      <c r="G22" s="178"/>
    </row>
    <row r="23" spans="1:6" ht="15.75">
      <c r="A23" s="223"/>
      <c r="B23" s="226" t="s">
        <v>291</v>
      </c>
      <c r="C23" s="224"/>
      <c r="D23" s="223"/>
      <c r="E23" s="223"/>
      <c r="F23" s="225"/>
    </row>
    <row r="24" spans="1:7" ht="15.75">
      <c r="A24" s="227"/>
      <c r="B24" s="227"/>
      <c r="C24" s="231"/>
      <c r="D24" s="227"/>
      <c r="E24" s="227"/>
      <c r="F24" s="232"/>
      <c r="G24" s="90"/>
    </row>
    <row r="25" spans="1:6" ht="15.75">
      <c r="A25" s="201"/>
      <c r="B25" s="201"/>
      <c r="C25" s="201"/>
      <c r="D25" s="201"/>
      <c r="E25" s="201"/>
      <c r="F25" s="201"/>
    </row>
    <row r="26" spans="1:6" ht="15.75">
      <c r="A26" s="201"/>
      <c r="B26" s="201"/>
      <c r="C26" s="201"/>
      <c r="D26" s="201"/>
      <c r="E26" s="201"/>
      <c r="F26" s="201"/>
    </row>
  </sheetData>
  <sheetProtection/>
  <mergeCells count="2">
    <mergeCell ref="A1:F1"/>
    <mergeCell ref="A2:F2"/>
  </mergeCells>
  <hyperlinks>
    <hyperlink ref="B11" r:id="rId1" display="kbuckland@cpp-housing.com "/>
    <hyperlink ref="B17" r:id="rId2" display="hboyd@palindromecreates.com "/>
    <hyperlink ref="B23" r:id="rId3" display="rmehl@Dominiuminc.com "/>
  </hyperlinks>
  <printOptions/>
  <pageMargins left="0.7" right="0.7" top="0.75" bottom="0.75" header="0.3" footer="0.3"/>
  <pageSetup horizontalDpi="600" verticalDpi="600" orientation="portrait" r:id="rId4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46">
      <selection activeCell="K56" sqref="K56"/>
    </sheetView>
  </sheetViews>
  <sheetFormatPr defaultColWidth="9.00390625" defaultRowHeight="15.75"/>
  <cols>
    <col min="1" max="1" width="36.00390625" style="0" customWidth="1"/>
    <col min="2" max="2" width="34.25390625" style="0" customWidth="1"/>
    <col min="3" max="3" width="11.125" style="0" bestFit="1" customWidth="1"/>
    <col min="4" max="4" width="10.25390625" style="0" bestFit="1" customWidth="1"/>
    <col min="6" max="6" width="10.00390625" style="0" customWidth="1"/>
    <col min="7" max="7" width="10.375" style="0" hidden="1" customWidth="1"/>
    <col min="8" max="8" width="11.00390625" style="0" hidden="1" customWidth="1"/>
  </cols>
  <sheetData>
    <row r="1" spans="1:6" ht="15.75">
      <c r="A1" s="243" t="s">
        <v>280</v>
      </c>
      <c r="B1" s="243"/>
      <c r="C1" s="243"/>
      <c r="D1" s="243"/>
      <c r="E1" s="243"/>
      <c r="F1" s="243"/>
    </row>
    <row r="2" spans="1:6" ht="15.75">
      <c r="A2" s="243" t="s">
        <v>2</v>
      </c>
      <c r="B2" s="243"/>
      <c r="C2" s="243"/>
      <c r="D2" s="243"/>
      <c r="E2" s="243"/>
      <c r="F2" s="243"/>
    </row>
    <row r="3" spans="1:6" ht="16.5" thickBot="1">
      <c r="A3" s="159"/>
      <c r="B3" s="197"/>
      <c r="C3" s="198"/>
      <c r="D3" s="199"/>
      <c r="E3" s="159"/>
      <c r="F3" s="199"/>
    </row>
    <row r="4" spans="1:9" ht="15.75">
      <c r="A4" s="183" t="s">
        <v>0</v>
      </c>
      <c r="B4" s="184"/>
      <c r="C4" s="185"/>
      <c r="D4" s="185"/>
      <c r="E4" s="186"/>
      <c r="F4" s="187"/>
      <c r="G4" s="159"/>
      <c r="H4" s="159"/>
      <c r="I4" s="159"/>
    </row>
    <row r="5" spans="1:9" ht="15.75">
      <c r="A5" s="188"/>
      <c r="B5" s="166"/>
      <c r="C5" s="166" t="s">
        <v>14</v>
      </c>
      <c r="D5" s="166" t="s">
        <v>3</v>
      </c>
      <c r="E5" s="189" t="s">
        <v>4</v>
      </c>
      <c r="F5" s="190" t="s">
        <v>5</v>
      </c>
      <c r="G5" s="159"/>
      <c r="H5" s="159"/>
      <c r="I5" s="159"/>
    </row>
    <row r="6" spans="1:9" ht="15.75">
      <c r="A6" s="191" t="s">
        <v>6</v>
      </c>
      <c r="B6" s="192" t="s">
        <v>15</v>
      </c>
      <c r="C6" s="193" t="s">
        <v>26</v>
      </c>
      <c r="D6" s="194" t="s">
        <v>8</v>
      </c>
      <c r="E6" s="192" t="s">
        <v>8</v>
      </c>
      <c r="F6" s="195" t="s">
        <v>9</v>
      </c>
      <c r="G6" s="159"/>
      <c r="H6" s="159"/>
      <c r="I6" s="159"/>
    </row>
    <row r="7" spans="1:9" ht="18" customHeight="1">
      <c r="A7" s="153" t="s">
        <v>286</v>
      </c>
      <c r="B7" s="154" t="s">
        <v>174</v>
      </c>
      <c r="C7" s="155">
        <v>3365200</v>
      </c>
      <c r="D7" s="156">
        <v>228</v>
      </c>
      <c r="E7" s="156">
        <v>228</v>
      </c>
      <c r="F7" s="157" t="s">
        <v>29</v>
      </c>
      <c r="G7" s="158" t="s">
        <v>260</v>
      </c>
      <c r="H7" s="159"/>
      <c r="I7" s="159"/>
    </row>
    <row r="8" spans="1:9" ht="15.75">
      <c r="A8" s="153"/>
      <c r="B8" s="160" t="s">
        <v>273</v>
      </c>
      <c r="C8" s="161"/>
      <c r="D8" s="162"/>
      <c r="E8" s="162"/>
      <c r="F8" s="163"/>
      <c r="G8" s="158"/>
      <c r="H8" s="159"/>
      <c r="I8" s="159"/>
    </row>
    <row r="9" spans="1:9" ht="15.75">
      <c r="A9" s="162" t="s">
        <v>53</v>
      </c>
      <c r="B9" s="162" t="s">
        <v>175</v>
      </c>
      <c r="C9" s="164"/>
      <c r="D9" s="162"/>
      <c r="E9" s="162"/>
      <c r="F9" s="165"/>
      <c r="G9" s="159"/>
      <c r="H9" s="159"/>
      <c r="I9" s="159"/>
    </row>
    <row r="10" spans="1:9" ht="15.75">
      <c r="A10" s="166"/>
      <c r="B10" s="162" t="s">
        <v>130</v>
      </c>
      <c r="C10" s="164"/>
      <c r="D10" s="162"/>
      <c r="E10" s="162"/>
      <c r="F10" s="165"/>
      <c r="G10" s="159"/>
      <c r="H10" s="159"/>
      <c r="I10" s="159"/>
    </row>
    <row r="11" spans="1:9" ht="15.75">
      <c r="A11" s="167" t="s">
        <v>287</v>
      </c>
      <c r="B11" s="162" t="s">
        <v>131</v>
      </c>
      <c r="C11" s="164"/>
      <c r="D11" s="162"/>
      <c r="E11" s="162"/>
      <c r="F11" s="165"/>
      <c r="G11" s="159"/>
      <c r="H11" s="159"/>
      <c r="I11" s="159"/>
    </row>
    <row r="12" spans="1:9" ht="14.25" customHeight="1">
      <c r="A12" s="168" t="s">
        <v>289</v>
      </c>
      <c r="B12" s="154" t="s">
        <v>174</v>
      </c>
      <c r="C12" s="169">
        <v>2478063</v>
      </c>
      <c r="D12" s="156">
        <v>241</v>
      </c>
      <c r="E12" s="156">
        <v>241</v>
      </c>
      <c r="F12" s="157" t="s">
        <v>29</v>
      </c>
      <c r="G12" s="159" t="s">
        <v>261</v>
      </c>
      <c r="H12" s="245"/>
      <c r="I12" s="159"/>
    </row>
    <row r="13" spans="1:9" ht="15.75">
      <c r="A13" s="170"/>
      <c r="B13" s="160" t="s">
        <v>273</v>
      </c>
      <c r="C13" s="171"/>
      <c r="D13" s="162"/>
      <c r="E13" s="162"/>
      <c r="F13" s="163"/>
      <c r="G13" s="159"/>
      <c r="H13" s="159"/>
      <c r="I13" s="159"/>
    </row>
    <row r="14" spans="1:9" ht="15.75">
      <c r="A14" s="162" t="s">
        <v>43</v>
      </c>
      <c r="B14" s="172" t="s">
        <v>175</v>
      </c>
      <c r="C14" s="164"/>
      <c r="D14" s="162"/>
      <c r="E14" s="162"/>
      <c r="F14" s="165"/>
      <c r="G14" s="159"/>
      <c r="H14" s="159"/>
      <c r="I14" s="159"/>
    </row>
    <row r="15" spans="1:9" ht="15.75">
      <c r="A15" s="173"/>
      <c r="B15" s="162" t="s">
        <v>130</v>
      </c>
      <c r="C15" s="164"/>
      <c r="D15" s="162"/>
      <c r="E15" s="162"/>
      <c r="F15" s="165"/>
      <c r="G15" s="159"/>
      <c r="H15" s="159"/>
      <c r="I15" s="159"/>
    </row>
    <row r="16" spans="1:9" ht="15.75">
      <c r="A16" s="167" t="s">
        <v>288</v>
      </c>
      <c r="B16" s="162" t="s">
        <v>131</v>
      </c>
      <c r="C16" s="164"/>
      <c r="D16" s="162"/>
      <c r="E16" s="162"/>
      <c r="F16" s="165"/>
      <c r="G16" s="159"/>
      <c r="H16" s="159"/>
      <c r="I16" s="159"/>
    </row>
    <row r="17" spans="1:9" ht="15.75">
      <c r="A17" s="153" t="s">
        <v>262</v>
      </c>
      <c r="B17" s="154" t="s">
        <v>263</v>
      </c>
      <c r="C17" s="155">
        <v>1809571</v>
      </c>
      <c r="D17" s="156">
        <v>144</v>
      </c>
      <c r="E17" s="156">
        <v>144</v>
      </c>
      <c r="F17" s="157" t="s">
        <v>31</v>
      </c>
      <c r="G17" s="159" t="s">
        <v>265</v>
      </c>
      <c r="H17" s="159"/>
      <c r="I17" s="159"/>
    </row>
    <row r="18" spans="1:9" ht="15.75">
      <c r="A18" s="162" t="s">
        <v>42</v>
      </c>
      <c r="B18" s="162" t="s">
        <v>264</v>
      </c>
      <c r="C18" s="164"/>
      <c r="D18" s="162"/>
      <c r="E18" s="162"/>
      <c r="F18" s="165"/>
      <c r="G18" s="159"/>
      <c r="H18" s="159"/>
      <c r="I18" s="159"/>
    </row>
    <row r="19" spans="1:9" ht="15.75">
      <c r="A19" s="162"/>
      <c r="B19" s="174" t="s">
        <v>271</v>
      </c>
      <c r="C19" s="164"/>
      <c r="D19" s="162"/>
      <c r="E19" s="162"/>
      <c r="F19" s="165"/>
      <c r="G19" s="159"/>
      <c r="H19" s="159"/>
      <c r="I19" s="159"/>
    </row>
    <row r="20" spans="1:9" ht="15.75">
      <c r="A20" s="173"/>
      <c r="B20" s="162" t="s">
        <v>266</v>
      </c>
      <c r="C20" s="164"/>
      <c r="D20" s="162"/>
      <c r="E20" s="162"/>
      <c r="F20" s="165"/>
      <c r="G20" s="159"/>
      <c r="H20" s="159"/>
      <c r="I20" s="159"/>
    </row>
    <row r="21" spans="1:9" ht="15.75">
      <c r="A21" s="162"/>
      <c r="B21" s="162" t="s">
        <v>267</v>
      </c>
      <c r="C21" s="164"/>
      <c r="D21" s="162"/>
      <c r="E21" s="162"/>
      <c r="F21" s="165"/>
      <c r="G21" s="159"/>
      <c r="H21" s="159"/>
      <c r="I21" s="159"/>
    </row>
    <row r="22" spans="1:9" ht="3" customHeight="1">
      <c r="A22" s="162"/>
      <c r="B22" s="162"/>
      <c r="C22" s="164"/>
      <c r="D22" s="162"/>
      <c r="E22" s="162"/>
      <c r="F22" s="165"/>
      <c r="G22" s="159"/>
      <c r="H22" s="159"/>
      <c r="I22" s="159"/>
    </row>
    <row r="23" spans="1:9" ht="15.75">
      <c r="A23" s="162"/>
      <c r="B23" s="175" t="s">
        <v>268</v>
      </c>
      <c r="C23" s="164"/>
      <c r="D23" s="162"/>
      <c r="E23" s="162"/>
      <c r="F23" s="165"/>
      <c r="G23" s="159"/>
      <c r="H23" s="159"/>
      <c r="I23" s="159"/>
    </row>
    <row r="24" spans="1:9" ht="15.75">
      <c r="A24" s="162"/>
      <c r="B24" s="174" t="s">
        <v>272</v>
      </c>
      <c r="C24" s="164"/>
      <c r="D24" s="162"/>
      <c r="E24" s="162"/>
      <c r="F24" s="165"/>
      <c r="G24" s="159"/>
      <c r="H24" s="159"/>
      <c r="I24" s="159"/>
    </row>
    <row r="25" spans="1:9" ht="15.75">
      <c r="A25" s="162"/>
      <c r="B25" s="162" t="s">
        <v>269</v>
      </c>
      <c r="C25" s="164"/>
      <c r="D25" s="162"/>
      <c r="E25" s="162"/>
      <c r="F25" s="165"/>
      <c r="G25" s="159"/>
      <c r="H25" s="159"/>
      <c r="I25" s="159"/>
    </row>
    <row r="26" spans="1:9" ht="15.75">
      <c r="A26" s="167"/>
      <c r="B26" s="167" t="s">
        <v>270</v>
      </c>
      <c r="C26" s="176"/>
      <c r="D26" s="167"/>
      <c r="E26" s="167"/>
      <c r="F26" s="177"/>
      <c r="G26" s="158"/>
      <c r="H26" s="159"/>
      <c r="I26" s="159"/>
    </row>
    <row r="27" spans="1:9" ht="15.75">
      <c r="A27" s="153" t="s">
        <v>274</v>
      </c>
      <c r="B27" s="180" t="s">
        <v>275</v>
      </c>
      <c r="C27" s="155">
        <v>2269277</v>
      </c>
      <c r="D27" s="156">
        <v>137</v>
      </c>
      <c r="E27" s="156">
        <v>137</v>
      </c>
      <c r="F27" s="157" t="s">
        <v>31</v>
      </c>
      <c r="G27" s="159" t="s">
        <v>299</v>
      </c>
      <c r="H27" s="159"/>
      <c r="I27" s="159"/>
    </row>
    <row r="28" spans="1:9" ht="15.75">
      <c r="A28" s="162" t="s">
        <v>43</v>
      </c>
      <c r="B28" s="179" t="s">
        <v>277</v>
      </c>
      <c r="C28" s="164"/>
      <c r="D28" s="162"/>
      <c r="E28" s="162"/>
      <c r="F28" s="165"/>
      <c r="G28" s="159"/>
      <c r="H28" s="159"/>
      <c r="I28" s="159"/>
    </row>
    <row r="29" spans="1:9" ht="15.75">
      <c r="A29" s="173"/>
      <c r="B29" s="172" t="s">
        <v>216</v>
      </c>
      <c r="C29" s="164"/>
      <c r="D29" s="162"/>
      <c r="E29" s="162"/>
      <c r="F29" s="165"/>
      <c r="G29" s="159"/>
      <c r="H29" s="159"/>
      <c r="I29" s="159"/>
    </row>
    <row r="30" spans="1:9" ht="15.75">
      <c r="A30" s="162"/>
      <c r="B30" s="162" t="s">
        <v>217</v>
      </c>
      <c r="C30" s="164"/>
      <c r="D30" s="162"/>
      <c r="E30" s="162"/>
      <c r="F30" s="165"/>
      <c r="G30" s="159"/>
      <c r="H30" s="159"/>
      <c r="I30" s="159"/>
    </row>
    <row r="31" spans="1:9" ht="15.75">
      <c r="A31" s="162"/>
      <c r="B31" s="162" t="s">
        <v>218</v>
      </c>
      <c r="C31" s="164"/>
      <c r="D31" s="162"/>
      <c r="E31" s="162"/>
      <c r="F31" s="165"/>
      <c r="G31" s="159"/>
      <c r="H31" s="159"/>
      <c r="I31" s="159"/>
    </row>
    <row r="32" spans="1:9" ht="15.75">
      <c r="A32" s="162"/>
      <c r="B32" s="153" t="s">
        <v>278</v>
      </c>
      <c r="C32" s="164"/>
      <c r="D32" s="162"/>
      <c r="E32" s="162"/>
      <c r="F32" s="165"/>
      <c r="G32" s="159"/>
      <c r="H32" s="159"/>
      <c r="I32" s="159"/>
    </row>
    <row r="33" spans="1:9" ht="15.75">
      <c r="A33" s="162"/>
      <c r="B33" s="174" t="s">
        <v>285</v>
      </c>
      <c r="C33" s="164"/>
      <c r="D33" s="162"/>
      <c r="E33" s="162"/>
      <c r="F33" s="165"/>
      <c r="G33" s="159"/>
      <c r="H33" s="159"/>
      <c r="I33" s="159"/>
    </row>
    <row r="34" spans="1:9" ht="15.75">
      <c r="A34" s="162"/>
      <c r="B34" s="162" t="s">
        <v>282</v>
      </c>
      <c r="C34" s="164"/>
      <c r="D34" s="162"/>
      <c r="E34" s="162"/>
      <c r="F34" s="165"/>
      <c r="G34" s="159"/>
      <c r="H34" s="159"/>
      <c r="I34" s="159"/>
    </row>
    <row r="35" spans="1:9" ht="15.75">
      <c r="A35" s="162"/>
      <c r="B35" s="162" t="s">
        <v>283</v>
      </c>
      <c r="C35" s="164"/>
      <c r="D35" s="162"/>
      <c r="E35" s="162"/>
      <c r="F35" s="165"/>
      <c r="G35" s="159"/>
      <c r="H35" s="159"/>
      <c r="I35" s="159"/>
    </row>
    <row r="36" spans="1:9" ht="15.75">
      <c r="A36" s="167" t="s">
        <v>276</v>
      </c>
      <c r="B36" s="167" t="s">
        <v>284</v>
      </c>
      <c r="C36" s="176"/>
      <c r="D36" s="167"/>
      <c r="E36" s="167"/>
      <c r="F36" s="177"/>
      <c r="G36" s="159"/>
      <c r="H36" s="159"/>
      <c r="I36" s="159"/>
    </row>
    <row r="37" spans="1:9" ht="15.75">
      <c r="A37" s="153" t="s">
        <v>279</v>
      </c>
      <c r="B37" s="180" t="s">
        <v>275</v>
      </c>
      <c r="C37" s="155">
        <v>1488169</v>
      </c>
      <c r="D37" s="156">
        <v>100</v>
      </c>
      <c r="E37" s="156">
        <v>100</v>
      </c>
      <c r="F37" s="157" t="s">
        <v>31</v>
      </c>
      <c r="G37" s="159"/>
      <c r="H37" s="159"/>
      <c r="I37" s="159"/>
    </row>
    <row r="38" spans="1:9" ht="15.75">
      <c r="A38" s="162" t="s">
        <v>43</v>
      </c>
      <c r="B38" s="179" t="s">
        <v>277</v>
      </c>
      <c r="C38" s="164"/>
      <c r="D38" s="162"/>
      <c r="E38" s="162"/>
      <c r="F38" s="165"/>
      <c r="G38" s="159"/>
      <c r="H38" s="159"/>
      <c r="I38" s="159"/>
    </row>
    <row r="39" spans="1:9" ht="15.75">
      <c r="A39" s="173"/>
      <c r="B39" s="172" t="s">
        <v>216</v>
      </c>
      <c r="C39" s="164"/>
      <c r="D39" s="162"/>
      <c r="E39" s="162"/>
      <c r="F39" s="165"/>
      <c r="G39" s="159"/>
      <c r="H39" s="159"/>
      <c r="I39" s="159"/>
    </row>
    <row r="40" spans="1:9" ht="15.75">
      <c r="A40" s="162"/>
      <c r="B40" s="162" t="s">
        <v>217</v>
      </c>
      <c r="C40" s="164"/>
      <c r="D40" s="162"/>
      <c r="E40" s="162"/>
      <c r="F40" s="165"/>
      <c r="G40" s="159"/>
      <c r="H40" s="159"/>
      <c r="I40" s="159"/>
    </row>
    <row r="41" spans="1:9" ht="15.75">
      <c r="A41" s="162"/>
      <c r="B41" s="162" t="s">
        <v>218</v>
      </c>
      <c r="C41" s="164"/>
      <c r="D41" s="162"/>
      <c r="E41" s="162"/>
      <c r="F41" s="165"/>
      <c r="G41" s="159"/>
      <c r="H41" s="159"/>
      <c r="I41" s="159"/>
    </row>
    <row r="42" spans="1:9" ht="15.75">
      <c r="A42" s="162"/>
      <c r="B42" s="153" t="s">
        <v>278</v>
      </c>
      <c r="C42" s="164"/>
      <c r="D42" s="162"/>
      <c r="E42" s="162"/>
      <c r="F42" s="165"/>
      <c r="G42" s="159"/>
      <c r="H42" s="159"/>
      <c r="I42" s="159"/>
    </row>
    <row r="43" spans="1:9" ht="15.75">
      <c r="A43" s="162"/>
      <c r="B43" s="174" t="s">
        <v>281</v>
      </c>
      <c r="C43" s="164"/>
      <c r="D43" s="162"/>
      <c r="E43" s="162"/>
      <c r="F43" s="165"/>
      <c r="G43" s="159"/>
      <c r="H43" s="159"/>
      <c r="I43" s="159"/>
    </row>
    <row r="44" spans="1:9" ht="15.75">
      <c r="A44" s="162"/>
      <c r="B44" s="162" t="s">
        <v>282</v>
      </c>
      <c r="C44" s="164"/>
      <c r="D44" s="162"/>
      <c r="E44" s="162"/>
      <c r="F44" s="165"/>
      <c r="G44" s="159"/>
      <c r="H44" s="159"/>
      <c r="I44" s="159"/>
    </row>
    <row r="45" spans="1:9" ht="15.75">
      <c r="A45" s="162"/>
      <c r="B45" s="162" t="s">
        <v>283</v>
      </c>
      <c r="C45" s="164"/>
      <c r="D45" s="162"/>
      <c r="E45" s="162"/>
      <c r="F45" s="165"/>
      <c r="G45" s="159"/>
      <c r="H45" s="159"/>
      <c r="I45" s="159"/>
    </row>
    <row r="46" spans="1:9" ht="15.75">
      <c r="A46" s="167" t="s">
        <v>276</v>
      </c>
      <c r="B46" s="167" t="s">
        <v>284</v>
      </c>
      <c r="C46" s="176"/>
      <c r="D46" s="167"/>
      <c r="E46" s="167"/>
      <c r="F46" s="177"/>
      <c r="G46" s="159"/>
      <c r="H46" s="159"/>
      <c r="I46" s="159"/>
    </row>
    <row r="47" spans="1:9" ht="15.75">
      <c r="A47" s="238" t="s">
        <v>298</v>
      </c>
      <c r="B47" s="180" t="s">
        <v>275</v>
      </c>
      <c r="C47" s="161">
        <v>1211411</v>
      </c>
      <c r="D47" s="162">
        <v>80</v>
      </c>
      <c r="E47" s="162">
        <v>80</v>
      </c>
      <c r="F47" s="165" t="s">
        <v>31</v>
      </c>
      <c r="G47" s="159" t="s">
        <v>300</v>
      </c>
      <c r="H47" s="159"/>
      <c r="I47" s="159"/>
    </row>
    <row r="48" spans="1:9" ht="15.75">
      <c r="A48" s="234" t="s">
        <v>42</v>
      </c>
      <c r="B48" s="179" t="s">
        <v>277</v>
      </c>
      <c r="C48" s="164"/>
      <c r="D48" s="162"/>
      <c r="E48" s="162"/>
      <c r="F48" s="165"/>
      <c r="G48" s="159"/>
      <c r="H48" s="159"/>
      <c r="I48" s="159"/>
    </row>
    <row r="49" spans="1:9" ht="15.75">
      <c r="A49" s="234"/>
      <c r="B49" s="172" t="s">
        <v>216</v>
      </c>
      <c r="C49" s="164"/>
      <c r="D49" s="162"/>
      <c r="E49" s="162"/>
      <c r="F49" s="165"/>
      <c r="G49" s="159"/>
      <c r="H49" s="159"/>
      <c r="I49" s="159"/>
    </row>
    <row r="50" spans="1:9" ht="15.75">
      <c r="A50" s="234"/>
      <c r="B50" s="162" t="s">
        <v>217</v>
      </c>
      <c r="C50" s="164"/>
      <c r="D50" s="162"/>
      <c r="E50" s="162"/>
      <c r="F50" s="165"/>
      <c r="G50" s="159"/>
      <c r="H50" s="159"/>
      <c r="I50" s="159"/>
    </row>
    <row r="51" spans="1:9" ht="15.75">
      <c r="A51" s="234"/>
      <c r="B51" s="162" t="s">
        <v>218</v>
      </c>
      <c r="C51" s="164"/>
      <c r="D51" s="162"/>
      <c r="E51" s="162"/>
      <c r="F51" s="165"/>
      <c r="G51" s="159"/>
      <c r="H51" s="159"/>
      <c r="I51" s="159"/>
    </row>
    <row r="52" spans="1:9" ht="15.75">
      <c r="A52" s="181" t="s">
        <v>293</v>
      </c>
      <c r="B52" s="180" t="s">
        <v>292</v>
      </c>
      <c r="C52" s="155">
        <v>1502840</v>
      </c>
      <c r="D52" s="156">
        <v>165</v>
      </c>
      <c r="E52" s="156">
        <v>165</v>
      </c>
      <c r="F52" s="157" t="s">
        <v>29</v>
      </c>
      <c r="G52" s="158">
        <v>24000000</v>
      </c>
      <c r="H52" s="159"/>
      <c r="I52" s="159"/>
    </row>
    <row r="53" spans="1:9" ht="15.75">
      <c r="A53" s="162" t="s">
        <v>43</v>
      </c>
      <c r="B53" s="182" t="s">
        <v>294</v>
      </c>
      <c r="C53" s="164"/>
      <c r="D53" s="162"/>
      <c r="E53" s="162"/>
      <c r="F53" s="165"/>
      <c r="G53" s="159"/>
      <c r="H53" s="159"/>
      <c r="I53" s="159"/>
    </row>
    <row r="54" spans="1:9" ht="19.5" customHeight="1">
      <c r="A54" s="173"/>
      <c r="B54" s="172" t="s">
        <v>295</v>
      </c>
      <c r="C54" s="164"/>
      <c r="D54" s="162"/>
      <c r="E54" s="162"/>
      <c r="F54" s="165"/>
      <c r="G54" s="159"/>
      <c r="H54" s="159"/>
      <c r="I54" s="159"/>
    </row>
    <row r="55" spans="1:9" ht="15.75">
      <c r="A55" s="162"/>
      <c r="B55" s="162" t="s">
        <v>296</v>
      </c>
      <c r="C55" s="164"/>
      <c r="D55" s="162"/>
      <c r="E55" s="162"/>
      <c r="F55" s="165"/>
      <c r="G55" s="159"/>
      <c r="H55" s="159"/>
      <c r="I55" s="159"/>
    </row>
    <row r="56" spans="1:9" ht="15.75">
      <c r="A56" s="167"/>
      <c r="B56" s="167" t="s">
        <v>297</v>
      </c>
      <c r="C56" s="176"/>
      <c r="D56" s="167"/>
      <c r="E56" s="167"/>
      <c r="F56" s="177"/>
      <c r="G56" s="159"/>
      <c r="H56" s="159"/>
      <c r="I56" s="159"/>
    </row>
    <row r="57" spans="1:9" ht="15.75">
      <c r="A57" s="180" t="s">
        <v>301</v>
      </c>
      <c r="B57" s="156" t="s">
        <v>256</v>
      </c>
      <c r="C57" s="249">
        <v>6115349.88</v>
      </c>
      <c r="D57" s="156">
        <v>312</v>
      </c>
      <c r="E57" s="156">
        <v>312</v>
      </c>
      <c r="F57" s="248" t="s">
        <v>31</v>
      </c>
      <c r="G57" s="158">
        <v>70000000</v>
      </c>
      <c r="H57" s="159"/>
      <c r="I57" s="159"/>
    </row>
    <row r="58" spans="1:9" ht="15.75">
      <c r="A58" s="162" t="s">
        <v>53</v>
      </c>
      <c r="B58" s="162" t="s">
        <v>257</v>
      </c>
      <c r="C58" s="162"/>
      <c r="D58" s="162"/>
      <c r="E58" s="162"/>
      <c r="F58" s="162"/>
      <c r="G58" s="159"/>
      <c r="H58" s="159"/>
      <c r="I58" s="159"/>
    </row>
    <row r="59" spans="1:6" ht="15.75">
      <c r="A59" s="246"/>
      <c r="B59" s="246" t="s">
        <v>258</v>
      </c>
      <c r="C59" s="246"/>
      <c r="D59" s="246"/>
      <c r="E59" s="246"/>
      <c r="F59" s="246"/>
    </row>
    <row r="60" spans="1:6" ht="15.75">
      <c r="A60" s="246"/>
      <c r="B60" s="246" t="s">
        <v>259</v>
      </c>
      <c r="C60" s="246"/>
      <c r="D60" s="246"/>
      <c r="E60" s="246"/>
      <c r="F60" s="246"/>
    </row>
    <row r="61" spans="1:6" ht="15.75">
      <c r="A61" s="247"/>
      <c r="B61" s="250" t="s">
        <v>291</v>
      </c>
      <c r="C61" s="247"/>
      <c r="D61" s="247"/>
      <c r="E61" s="247"/>
      <c r="F61" s="247"/>
    </row>
  </sheetData>
  <sheetProtection/>
  <mergeCells count="2">
    <mergeCell ref="A1:F1"/>
    <mergeCell ref="A2:F2"/>
  </mergeCells>
  <hyperlinks>
    <hyperlink ref="B19" r:id="rId1" display="thomasdevelopment@comcast.net "/>
    <hyperlink ref="B24" r:id="rId2" display="nmhcdc.one@gmail.com"/>
    <hyperlink ref="B13" r:id="rId3" display="kbuckland@cpp-housing.com "/>
    <hyperlink ref="B8" r:id="rId4" display="kbuckland@cpp-housing.com "/>
    <hyperlink ref="B28" r:id="rId5" display="aferguison@thomasdevelopment.com"/>
    <hyperlink ref="B38" r:id="rId6" display="aferguison@thomasdevelopment.com"/>
    <hyperlink ref="B43" r:id="rId7" display="lchavez@shcnm.org"/>
    <hyperlink ref="B33" r:id="rId8" display="lchavez@shcnm.org "/>
    <hyperlink ref="B53" r:id="rId9" display="CStanley@EncinoNM.org"/>
    <hyperlink ref="B48" r:id="rId10" display="aferguison@thomasdevelopment.com"/>
    <hyperlink ref="B61" r:id="rId11" display="rmehl@Dominiuminc.com "/>
  </hyperlinks>
  <printOptions/>
  <pageMargins left="0.7" right="0.7" top="0.75" bottom="0.75" header="0.3" footer="0.3"/>
  <pageSetup horizontalDpi="600" verticalDpi="600" orientation="portrait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D46" sqref="D46"/>
    </sheetView>
  </sheetViews>
  <sheetFormatPr defaultColWidth="9.00390625" defaultRowHeight="15.75"/>
  <cols>
    <col min="1" max="1" width="20.75390625" style="0" customWidth="1"/>
    <col min="2" max="2" width="24.25390625" style="0" customWidth="1"/>
    <col min="3" max="3" width="14.875" style="0" customWidth="1"/>
    <col min="4" max="4" width="10.50390625" style="128" bestFit="1" customWidth="1"/>
    <col min="5" max="5" width="6.625" style="128" customWidth="1"/>
    <col min="6" max="6" width="10.875" style="0" bestFit="1" customWidth="1"/>
  </cols>
  <sheetData>
    <row r="1" spans="1:6" ht="15.75">
      <c r="A1" s="240" t="s">
        <v>23</v>
      </c>
      <c r="B1" s="240"/>
      <c r="C1" s="240"/>
      <c r="D1" s="240"/>
      <c r="E1" s="240"/>
      <c r="F1" s="240"/>
    </row>
    <row r="2" spans="1:6" ht="15.75">
      <c r="A2" s="240" t="s">
        <v>2</v>
      </c>
      <c r="B2" s="240"/>
      <c r="C2" s="240"/>
      <c r="D2" s="240"/>
      <c r="E2" s="240"/>
      <c r="F2" s="240"/>
    </row>
    <row r="3" spans="1:6" ht="15.75">
      <c r="A3" s="241"/>
      <c r="B3" s="241"/>
      <c r="C3" s="241"/>
      <c r="D3" s="241"/>
      <c r="E3" s="241"/>
      <c r="F3" s="241"/>
    </row>
    <row r="4" spans="1:6" ht="16.5" thickBot="1">
      <c r="A4" s="3"/>
      <c r="B4" s="3"/>
      <c r="C4" s="3"/>
      <c r="D4" s="121"/>
      <c r="E4" s="121"/>
      <c r="F4" s="27"/>
    </row>
    <row r="5" spans="1:6" ht="15.75">
      <c r="A5" s="4" t="s">
        <v>0</v>
      </c>
      <c r="B5" s="5" t="s">
        <v>1</v>
      </c>
      <c r="C5" s="48" t="s">
        <v>14</v>
      </c>
      <c r="D5" s="5" t="s">
        <v>3</v>
      </c>
      <c r="E5" s="5" t="s">
        <v>4</v>
      </c>
      <c r="F5" s="6" t="s">
        <v>5</v>
      </c>
    </row>
    <row r="6" spans="1:6" ht="16.5" thickBot="1">
      <c r="A6" s="7" t="s">
        <v>6</v>
      </c>
      <c r="B6" s="8" t="s">
        <v>7</v>
      </c>
      <c r="C6" s="122" t="s">
        <v>26</v>
      </c>
      <c r="D6" s="8" t="s">
        <v>8</v>
      </c>
      <c r="E6" s="8" t="s">
        <v>8</v>
      </c>
      <c r="F6" s="10" t="s">
        <v>9</v>
      </c>
    </row>
    <row r="7" spans="1:6" ht="15.75">
      <c r="A7" s="11" t="s">
        <v>54</v>
      </c>
      <c r="B7" s="3" t="s">
        <v>45</v>
      </c>
      <c r="C7" s="30">
        <v>432596</v>
      </c>
      <c r="D7" s="127">
        <v>228</v>
      </c>
      <c r="E7" s="129">
        <v>228</v>
      </c>
      <c r="F7" s="22" t="s">
        <v>29</v>
      </c>
    </row>
    <row r="8" spans="1:6" ht="15.75">
      <c r="A8" s="11" t="s">
        <v>40</v>
      </c>
      <c r="B8" s="126" t="s">
        <v>44</v>
      </c>
      <c r="C8" s="12"/>
      <c r="D8" s="23"/>
      <c r="E8" s="13"/>
      <c r="F8" s="14"/>
    </row>
    <row r="9" spans="1:6" ht="15.75">
      <c r="A9" s="11"/>
      <c r="B9" s="3" t="s">
        <v>46</v>
      </c>
      <c r="C9" s="12"/>
      <c r="D9" s="23"/>
      <c r="E9" s="13"/>
      <c r="F9" s="14"/>
    </row>
    <row r="10" spans="1:6" ht="15.75">
      <c r="A10" s="15"/>
      <c r="B10" s="15" t="s">
        <v>47</v>
      </c>
      <c r="C10" s="16"/>
      <c r="D10" s="26"/>
      <c r="E10" s="17"/>
      <c r="F10" s="18"/>
    </row>
    <row r="11" spans="1:6" ht="15.75">
      <c r="A11" s="11" t="s">
        <v>55</v>
      </c>
      <c r="B11" s="3" t="s">
        <v>50</v>
      </c>
      <c r="C11" s="130">
        <v>279372.21</v>
      </c>
      <c r="D11" s="23">
        <v>124</v>
      </c>
      <c r="E11" s="13">
        <v>124</v>
      </c>
      <c r="F11" s="14" t="s">
        <v>31</v>
      </c>
    </row>
    <row r="12" spans="1:6" ht="15.75">
      <c r="A12" s="11" t="s">
        <v>40</v>
      </c>
      <c r="B12" s="126" t="s">
        <v>49</v>
      </c>
      <c r="C12" s="12"/>
      <c r="D12" s="23"/>
      <c r="E12" s="13"/>
      <c r="F12" s="14"/>
    </row>
    <row r="13" spans="1:6" ht="15.75">
      <c r="A13" s="11"/>
      <c r="B13" s="3" t="s">
        <v>51</v>
      </c>
      <c r="C13" s="12"/>
      <c r="D13" s="23"/>
      <c r="E13" s="13"/>
      <c r="F13" s="14"/>
    </row>
    <row r="14" spans="1:6" ht="15.75">
      <c r="A14" s="15"/>
      <c r="B14" s="15" t="s">
        <v>52</v>
      </c>
      <c r="C14" s="16"/>
      <c r="D14" s="26"/>
      <c r="E14" s="17"/>
      <c r="F14" s="14"/>
    </row>
    <row r="15" spans="1:6" ht="15.75">
      <c r="A15" s="32" t="s">
        <v>56</v>
      </c>
      <c r="B15" s="37" t="s">
        <v>37</v>
      </c>
      <c r="C15" s="30">
        <v>148910</v>
      </c>
      <c r="D15" s="127">
        <v>95</v>
      </c>
      <c r="E15" s="129">
        <v>96</v>
      </c>
      <c r="F15" s="22" t="s">
        <v>29</v>
      </c>
    </row>
    <row r="16" spans="1:6" ht="15.75">
      <c r="A16" s="32" t="s">
        <v>40</v>
      </c>
      <c r="B16" s="37" t="s">
        <v>38</v>
      </c>
      <c r="C16" s="28"/>
      <c r="D16" s="23"/>
      <c r="E16" s="13"/>
      <c r="F16" s="14"/>
    </row>
    <row r="17" spans="1:6" ht="15.75">
      <c r="A17" s="11"/>
      <c r="B17" s="37" t="s">
        <v>39</v>
      </c>
      <c r="C17" s="28"/>
      <c r="D17" s="23"/>
      <c r="E17" s="13"/>
      <c r="F17" s="14"/>
    </row>
    <row r="18" spans="1:6" ht="15.75">
      <c r="A18" s="15"/>
      <c r="B18" s="39" t="s">
        <v>41</v>
      </c>
      <c r="C18" s="29"/>
      <c r="D18" s="26"/>
      <c r="E18" s="17"/>
      <c r="F18" s="18"/>
    </row>
    <row r="19" spans="1:6" ht="15.75">
      <c r="A19" s="11" t="s">
        <v>57</v>
      </c>
      <c r="B19" s="3" t="s">
        <v>50</v>
      </c>
      <c r="C19" s="30">
        <v>357190</v>
      </c>
      <c r="D19" s="127">
        <v>174</v>
      </c>
      <c r="E19" s="129">
        <v>174</v>
      </c>
      <c r="F19" s="22" t="s">
        <v>31</v>
      </c>
    </row>
    <row r="20" spans="1:6" ht="15.75">
      <c r="A20" s="11" t="s">
        <v>58</v>
      </c>
      <c r="B20" s="126" t="s">
        <v>49</v>
      </c>
      <c r="C20" s="28"/>
      <c r="D20" s="23"/>
      <c r="E20" s="13"/>
      <c r="F20" s="14"/>
    </row>
    <row r="21" spans="1:6" ht="15.75">
      <c r="A21" s="11"/>
      <c r="B21" s="3" t="s">
        <v>51</v>
      </c>
      <c r="C21" s="28"/>
      <c r="D21" s="23"/>
      <c r="E21" s="13"/>
      <c r="F21" s="14"/>
    </row>
    <row r="22" spans="1:6" ht="15.75">
      <c r="A22" s="15"/>
      <c r="B22" s="15" t="s">
        <v>52</v>
      </c>
      <c r="C22" s="29"/>
      <c r="D22" s="26"/>
      <c r="E22" s="17"/>
      <c r="F22" s="18"/>
    </row>
    <row r="23" spans="1:6" ht="15.75">
      <c r="A23" s="11" t="s">
        <v>59</v>
      </c>
      <c r="B23" s="24" t="s">
        <v>142</v>
      </c>
      <c r="C23" s="131">
        <v>43819.75</v>
      </c>
      <c r="D23" s="127">
        <v>51</v>
      </c>
      <c r="E23" s="129">
        <v>52</v>
      </c>
      <c r="F23" s="22" t="s">
        <v>29</v>
      </c>
    </row>
    <row r="24" spans="1:6" ht="15.75">
      <c r="A24" s="11" t="s">
        <v>60</v>
      </c>
      <c r="B24" s="24" t="s">
        <v>143</v>
      </c>
      <c r="C24" s="28"/>
      <c r="D24" s="23"/>
      <c r="E24" s="13"/>
      <c r="F24" s="14"/>
    </row>
    <row r="25" spans="1:6" ht="15.75">
      <c r="A25" s="11"/>
      <c r="B25" s="24" t="s">
        <v>144</v>
      </c>
      <c r="C25" s="28"/>
      <c r="D25" s="23"/>
      <c r="E25" s="13"/>
      <c r="F25" s="14"/>
    </row>
    <row r="26" spans="1:6" ht="15.75">
      <c r="A26" s="15"/>
      <c r="B26" s="25" t="s">
        <v>145</v>
      </c>
      <c r="C26" s="29"/>
      <c r="D26" s="26"/>
      <c r="E26" s="17"/>
      <c r="F26" s="18"/>
    </row>
    <row r="27" spans="1:6" ht="15.75">
      <c r="A27" s="11" t="s">
        <v>61</v>
      </c>
      <c r="B27" s="24" t="s">
        <v>142</v>
      </c>
      <c r="C27" s="131">
        <v>27952.19</v>
      </c>
      <c r="D27" s="127">
        <v>27</v>
      </c>
      <c r="E27" s="129">
        <v>28</v>
      </c>
      <c r="F27" s="22" t="s">
        <v>29</v>
      </c>
    </row>
    <row r="28" spans="1:6" ht="15.75">
      <c r="A28" s="11" t="s">
        <v>62</v>
      </c>
      <c r="B28" s="24" t="s">
        <v>143</v>
      </c>
      <c r="C28" s="28"/>
      <c r="D28" s="23"/>
      <c r="E28" s="13"/>
      <c r="F28" s="14"/>
    </row>
    <row r="29" spans="1:6" ht="15.75">
      <c r="A29" s="11"/>
      <c r="B29" s="24" t="s">
        <v>144</v>
      </c>
      <c r="C29" s="28"/>
      <c r="D29" s="23"/>
      <c r="E29" s="13"/>
      <c r="F29" s="14"/>
    </row>
    <row r="30" spans="1:6" ht="15.75">
      <c r="A30" s="15"/>
      <c r="B30" s="25" t="s">
        <v>145</v>
      </c>
      <c r="C30" s="29"/>
      <c r="D30" s="26"/>
      <c r="E30" s="17"/>
      <c r="F30" s="18"/>
    </row>
    <row r="31" spans="1:6" ht="15.75">
      <c r="A31" s="11" t="s">
        <v>63</v>
      </c>
      <c r="B31" s="24" t="s">
        <v>142</v>
      </c>
      <c r="C31" s="131">
        <v>34421.69</v>
      </c>
      <c r="D31" s="127">
        <v>31</v>
      </c>
      <c r="E31" s="129">
        <v>32</v>
      </c>
      <c r="F31" s="22" t="s">
        <v>29</v>
      </c>
    </row>
    <row r="32" spans="1:6" ht="15.75">
      <c r="A32" s="11" t="s">
        <v>64</v>
      </c>
      <c r="B32" s="24" t="s">
        <v>143</v>
      </c>
      <c r="C32" s="28"/>
      <c r="D32" s="23"/>
      <c r="E32" s="13"/>
      <c r="F32" s="14"/>
    </row>
    <row r="33" spans="1:6" ht="15.75">
      <c r="A33" s="11"/>
      <c r="B33" s="24" t="s">
        <v>144</v>
      </c>
      <c r="C33" s="28"/>
      <c r="D33" s="23"/>
      <c r="E33" s="13"/>
      <c r="F33" s="14"/>
    </row>
    <row r="34" spans="1:6" ht="15.75">
      <c r="A34" s="15"/>
      <c r="B34" s="25" t="s">
        <v>145</v>
      </c>
      <c r="C34" s="29"/>
      <c r="D34" s="26"/>
      <c r="E34" s="17"/>
      <c r="F34" s="18"/>
    </row>
    <row r="35" spans="1:6" ht="15.75">
      <c r="A35" s="11" t="s">
        <v>65</v>
      </c>
      <c r="B35" s="24" t="s">
        <v>142</v>
      </c>
      <c r="C35" s="131">
        <v>118061.93</v>
      </c>
      <c r="D35" s="127">
        <v>74</v>
      </c>
      <c r="E35" s="129">
        <v>75</v>
      </c>
      <c r="F35" s="22" t="s">
        <v>29</v>
      </c>
    </row>
    <row r="36" spans="1:6" ht="15.75">
      <c r="A36" s="11" t="s">
        <v>43</v>
      </c>
      <c r="B36" s="24" t="s">
        <v>143</v>
      </c>
      <c r="C36" s="28"/>
      <c r="D36" s="23"/>
      <c r="E36" s="13"/>
      <c r="F36" s="14"/>
    </row>
    <row r="37" spans="1:6" ht="15.75">
      <c r="A37" s="11"/>
      <c r="B37" s="24" t="s">
        <v>144</v>
      </c>
      <c r="C37" s="28"/>
      <c r="D37" s="23"/>
      <c r="E37" s="13"/>
      <c r="F37" s="14"/>
    </row>
    <row r="38" spans="1:6" ht="15.75">
      <c r="A38" s="15"/>
      <c r="B38" s="25" t="s">
        <v>145</v>
      </c>
      <c r="C38" s="29"/>
      <c r="D38" s="26"/>
      <c r="E38" s="17"/>
      <c r="F38" s="18"/>
    </row>
    <row r="39" spans="1:6" ht="15.75">
      <c r="A39" s="11" t="s">
        <v>66</v>
      </c>
      <c r="B39" s="24" t="s">
        <v>142</v>
      </c>
      <c r="C39" s="131">
        <v>172583.19</v>
      </c>
      <c r="D39" s="127">
        <v>136</v>
      </c>
      <c r="E39" s="129">
        <v>138</v>
      </c>
      <c r="F39" s="22" t="s">
        <v>29</v>
      </c>
    </row>
    <row r="40" spans="1:6" ht="15.75">
      <c r="A40" s="11" t="s">
        <v>43</v>
      </c>
      <c r="B40" s="24" t="s">
        <v>143</v>
      </c>
      <c r="C40" s="28"/>
      <c r="D40" s="23"/>
      <c r="E40" s="13"/>
      <c r="F40" s="14"/>
    </row>
    <row r="41" spans="1:6" ht="15.75">
      <c r="A41" s="11"/>
      <c r="B41" s="24" t="s">
        <v>144</v>
      </c>
      <c r="C41" s="28"/>
      <c r="D41" s="23"/>
      <c r="E41" s="13"/>
      <c r="F41" s="14"/>
    </row>
    <row r="42" spans="1:6" ht="15.75">
      <c r="A42" s="15"/>
      <c r="B42" s="25" t="s">
        <v>145</v>
      </c>
      <c r="C42" s="29"/>
      <c r="D42" s="26"/>
      <c r="E42" s="17"/>
      <c r="F42" s="18"/>
    </row>
    <row r="43" spans="1:6" ht="15.75">
      <c r="A43" s="11"/>
      <c r="B43" s="24"/>
      <c r="C43" s="31"/>
      <c r="D43" s="127"/>
      <c r="E43" s="129"/>
      <c r="F43" s="22"/>
    </row>
    <row r="44" spans="1:6" ht="15.75">
      <c r="A44" s="11"/>
      <c r="B44" s="24"/>
      <c r="C44" s="28"/>
      <c r="D44" s="23"/>
      <c r="E44" s="13"/>
      <c r="F44" s="14"/>
    </row>
    <row r="45" spans="1:6" ht="15.75">
      <c r="A45" s="11"/>
      <c r="B45" s="24"/>
      <c r="C45" s="28"/>
      <c r="D45" s="23"/>
      <c r="E45" s="13"/>
      <c r="F45" s="14"/>
    </row>
    <row r="46" spans="1:6" ht="15.75">
      <c r="A46" s="15"/>
      <c r="B46" s="25"/>
      <c r="C46" s="29"/>
      <c r="D46" s="26"/>
      <c r="E46" s="17"/>
      <c r="F46" s="18"/>
    </row>
  </sheetData>
  <sheetProtection/>
  <mergeCells count="3">
    <mergeCell ref="A1:F1"/>
    <mergeCell ref="A2:F2"/>
    <mergeCell ref="A3:F3"/>
  </mergeCells>
  <printOptions/>
  <pageMargins left="0.75" right="0.75" top="0.5" bottom="0.5" header="0.5" footer="0.5"/>
  <pageSetup horizontalDpi="600" verticalDpi="600" orientation="portrait" scale="90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4">
      <selection activeCell="G28" sqref="G28"/>
    </sheetView>
  </sheetViews>
  <sheetFormatPr defaultColWidth="9.00390625" defaultRowHeight="15.75"/>
  <cols>
    <col min="1" max="1" width="19.75390625" style="44" bestFit="1" customWidth="1"/>
    <col min="2" max="2" width="31.625" style="44" customWidth="1"/>
    <col min="3" max="3" width="11.875" style="44" customWidth="1"/>
    <col min="4" max="4" width="6.50390625" style="44" bestFit="1" customWidth="1"/>
    <col min="5" max="5" width="5.50390625" style="44" customWidth="1"/>
    <col min="6" max="6" width="8.875" style="44" bestFit="1" customWidth="1"/>
    <col min="7" max="16384" width="9.00390625" style="44" customWidth="1"/>
  </cols>
  <sheetData>
    <row r="1" spans="1:6" ht="12.75">
      <c r="A1" s="242" t="s">
        <v>22</v>
      </c>
      <c r="B1" s="242"/>
      <c r="C1" s="242"/>
      <c r="D1" s="242"/>
      <c r="E1" s="242"/>
      <c r="F1" s="242"/>
    </row>
    <row r="2" spans="1:6" ht="12.75">
      <c r="A2" s="242" t="s">
        <v>2</v>
      </c>
      <c r="B2" s="242"/>
      <c r="C2" s="242"/>
      <c r="D2" s="242"/>
      <c r="E2" s="242"/>
      <c r="F2" s="242"/>
    </row>
    <row r="3" spans="2:3" ht="12" thickBot="1">
      <c r="B3" s="45"/>
      <c r="C3" s="46"/>
    </row>
    <row r="4" spans="1:6" ht="11.25">
      <c r="A4" s="47" t="s">
        <v>0</v>
      </c>
      <c r="B4" s="48" t="s">
        <v>1</v>
      </c>
      <c r="C4" s="48"/>
      <c r="D4" s="48" t="s">
        <v>10</v>
      </c>
      <c r="E4" s="48" t="s">
        <v>4</v>
      </c>
      <c r="F4" s="49" t="s">
        <v>5</v>
      </c>
    </row>
    <row r="5" spans="1:6" ht="11.25">
      <c r="A5" s="50" t="s">
        <v>6</v>
      </c>
      <c r="B5" s="51" t="s">
        <v>7</v>
      </c>
      <c r="C5" s="51" t="s">
        <v>14</v>
      </c>
      <c r="D5" s="51" t="s">
        <v>11</v>
      </c>
      <c r="E5" s="51" t="s">
        <v>8</v>
      </c>
      <c r="F5" s="53" t="s">
        <v>9</v>
      </c>
    </row>
    <row r="6" spans="1:6" ht="11.25">
      <c r="A6" s="50"/>
      <c r="B6" s="51"/>
      <c r="C6" s="98" t="s">
        <v>26</v>
      </c>
      <c r="D6" s="51" t="s">
        <v>8</v>
      </c>
      <c r="E6" s="51"/>
      <c r="F6" s="53"/>
    </row>
    <row r="7" spans="1:6" ht="12.75">
      <c r="A7" s="54" t="s">
        <v>67</v>
      </c>
      <c r="B7" s="19" t="s">
        <v>45</v>
      </c>
      <c r="C7" s="55">
        <v>554224</v>
      </c>
      <c r="D7" s="54">
        <v>264</v>
      </c>
      <c r="E7" s="54">
        <v>270</v>
      </c>
      <c r="F7" s="56" t="s">
        <v>29</v>
      </c>
    </row>
    <row r="8" spans="1:6" ht="12.75">
      <c r="A8" s="57" t="s">
        <v>43</v>
      </c>
      <c r="B8" s="126" t="s">
        <v>74</v>
      </c>
      <c r="C8" s="58"/>
      <c r="D8" s="57"/>
      <c r="E8" s="57"/>
      <c r="F8" s="59"/>
    </row>
    <row r="9" spans="1:6" ht="12.75">
      <c r="A9" s="57"/>
      <c r="B9" s="3" t="s">
        <v>46</v>
      </c>
      <c r="C9" s="58"/>
      <c r="D9" s="57"/>
      <c r="E9" s="57"/>
      <c r="F9" s="59"/>
    </row>
    <row r="10" spans="1:6" ht="12.75">
      <c r="A10" s="60"/>
      <c r="B10" s="15" t="s">
        <v>47</v>
      </c>
      <c r="C10" s="61"/>
      <c r="D10" s="60"/>
      <c r="E10" s="60"/>
      <c r="F10" s="62"/>
    </row>
    <row r="11" spans="1:6" ht="11.25">
      <c r="A11" s="54" t="s">
        <v>68</v>
      </c>
      <c r="B11" s="132" t="s">
        <v>139</v>
      </c>
      <c r="C11" s="55">
        <v>681799</v>
      </c>
      <c r="D11" s="54">
        <v>278</v>
      </c>
      <c r="E11" s="54">
        <v>280</v>
      </c>
      <c r="F11" s="56" t="s">
        <v>29</v>
      </c>
    </row>
    <row r="12" spans="1:6" ht="11.25">
      <c r="A12" s="57" t="s">
        <v>53</v>
      </c>
      <c r="B12" s="132" t="s">
        <v>138</v>
      </c>
      <c r="C12" s="58"/>
      <c r="D12" s="57"/>
      <c r="E12" s="57"/>
      <c r="F12" s="59"/>
    </row>
    <row r="13" spans="1:6" ht="11.25">
      <c r="A13" s="57"/>
      <c r="B13" s="132" t="s">
        <v>140</v>
      </c>
      <c r="C13" s="58"/>
      <c r="D13" s="57"/>
      <c r="E13" s="57"/>
      <c r="F13" s="59"/>
    </row>
    <row r="14" spans="1:6" ht="11.25">
      <c r="A14" s="60"/>
      <c r="B14" s="133" t="s">
        <v>141</v>
      </c>
      <c r="C14" s="61"/>
      <c r="D14" s="60"/>
      <c r="E14" s="60"/>
      <c r="F14" s="62"/>
    </row>
    <row r="15" spans="1:6" ht="12.75">
      <c r="A15" s="54" t="s">
        <v>69</v>
      </c>
      <c r="B15" s="3" t="s">
        <v>76</v>
      </c>
      <c r="C15" s="55">
        <v>351827</v>
      </c>
      <c r="D15" s="54">
        <v>188</v>
      </c>
      <c r="E15" s="54">
        <v>189</v>
      </c>
      <c r="F15" s="56" t="s">
        <v>29</v>
      </c>
    </row>
    <row r="16" spans="1:6" ht="12.75">
      <c r="A16" s="57" t="s">
        <v>40</v>
      </c>
      <c r="B16" s="3" t="s">
        <v>75</v>
      </c>
      <c r="C16" s="58"/>
      <c r="D16" s="57"/>
      <c r="E16" s="57"/>
      <c r="F16" s="59"/>
    </row>
    <row r="17" spans="1:6" ht="12.75">
      <c r="A17" s="57"/>
      <c r="B17" s="3" t="s">
        <v>77</v>
      </c>
      <c r="C17" s="58"/>
      <c r="D17" s="57"/>
      <c r="E17" s="57"/>
      <c r="F17" s="59"/>
    </row>
    <row r="18" spans="1:6" ht="12.75">
      <c r="A18" s="60"/>
      <c r="B18" s="15" t="s">
        <v>78</v>
      </c>
      <c r="C18" s="61"/>
      <c r="D18" s="60"/>
      <c r="E18" s="60"/>
      <c r="F18" s="62"/>
    </row>
    <row r="19" spans="1:6" ht="12.75">
      <c r="A19" s="54" t="s">
        <v>70</v>
      </c>
      <c r="B19" s="19" t="s">
        <v>45</v>
      </c>
      <c r="C19" s="55">
        <v>473223</v>
      </c>
      <c r="D19" s="54">
        <v>262</v>
      </c>
      <c r="E19" s="54">
        <v>265</v>
      </c>
      <c r="F19" s="56" t="s">
        <v>29</v>
      </c>
    </row>
    <row r="20" spans="1:6" ht="12.75">
      <c r="A20" s="57" t="s">
        <v>43</v>
      </c>
      <c r="B20" s="126" t="s">
        <v>74</v>
      </c>
      <c r="C20" s="58"/>
      <c r="D20" s="57"/>
      <c r="E20" s="57"/>
      <c r="F20" s="59"/>
    </row>
    <row r="21" spans="1:6" ht="12.75">
      <c r="A21" s="57"/>
      <c r="B21" s="3" t="s">
        <v>46</v>
      </c>
      <c r="C21" s="58"/>
      <c r="D21" s="57"/>
      <c r="E21" s="57"/>
      <c r="F21" s="59"/>
    </row>
    <row r="22" spans="1:6" ht="12.75">
      <c r="A22" s="60"/>
      <c r="B22" s="15" t="s">
        <v>47</v>
      </c>
      <c r="C22" s="61"/>
      <c r="D22" s="60"/>
      <c r="E22" s="60"/>
      <c r="F22" s="62"/>
    </row>
    <row r="23" spans="1:6" ht="12.75">
      <c r="A23" s="63" t="s">
        <v>71</v>
      </c>
      <c r="B23" s="3" t="s">
        <v>50</v>
      </c>
      <c r="C23" s="55">
        <v>406314</v>
      </c>
      <c r="D23" s="54">
        <v>106</v>
      </c>
      <c r="E23" s="54">
        <v>107</v>
      </c>
      <c r="F23" s="56" t="s">
        <v>31</v>
      </c>
    </row>
    <row r="24" spans="1:6" ht="12.75">
      <c r="A24" s="64" t="s">
        <v>53</v>
      </c>
      <c r="B24" s="3" t="s">
        <v>79</v>
      </c>
      <c r="C24" s="65"/>
      <c r="D24" s="57"/>
      <c r="E24" s="57"/>
      <c r="F24" s="59"/>
    </row>
    <row r="25" spans="1:6" ht="12.75">
      <c r="A25" s="64"/>
      <c r="B25" s="3" t="s">
        <v>51</v>
      </c>
      <c r="C25" s="65"/>
      <c r="D25" s="57"/>
      <c r="E25" s="57"/>
      <c r="F25" s="59"/>
    </row>
    <row r="26" spans="1:6" ht="12.75">
      <c r="A26" s="66"/>
      <c r="B26" s="15" t="s">
        <v>52</v>
      </c>
      <c r="C26" s="67"/>
      <c r="D26" s="60"/>
      <c r="E26" s="60"/>
      <c r="F26" s="62"/>
    </row>
    <row r="27" spans="1:6" ht="12.75">
      <c r="A27" s="54" t="s">
        <v>72</v>
      </c>
      <c r="B27" s="3" t="s">
        <v>81</v>
      </c>
      <c r="C27" s="55">
        <v>264611</v>
      </c>
      <c r="D27" s="54">
        <v>46</v>
      </c>
      <c r="E27" s="54">
        <v>46</v>
      </c>
      <c r="F27" s="56" t="s">
        <v>31</v>
      </c>
    </row>
    <row r="28" spans="1:6" ht="12.75">
      <c r="A28" s="57" t="s">
        <v>73</v>
      </c>
      <c r="B28" s="3" t="s">
        <v>80</v>
      </c>
      <c r="C28" s="58"/>
      <c r="D28" s="57"/>
      <c r="E28" s="57"/>
      <c r="F28" s="59"/>
    </row>
    <row r="29" spans="1:6" ht="12.75">
      <c r="A29" s="57"/>
      <c r="B29" s="3" t="s">
        <v>82</v>
      </c>
      <c r="C29" s="58"/>
      <c r="D29" s="57"/>
      <c r="E29" s="57"/>
      <c r="F29" s="59"/>
    </row>
    <row r="30" spans="1:6" ht="12.75">
      <c r="A30" s="60"/>
      <c r="B30" s="15" t="s">
        <v>83</v>
      </c>
      <c r="C30" s="61"/>
      <c r="D30" s="60"/>
      <c r="E30" s="60"/>
      <c r="F30" s="62"/>
    </row>
  </sheetData>
  <sheetProtection/>
  <mergeCells count="2">
    <mergeCell ref="A1:F1"/>
    <mergeCell ref="A2:F2"/>
  </mergeCells>
  <printOptions/>
  <pageMargins left="0.75" right="0.7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21" sqref="D21"/>
    </sheetView>
  </sheetViews>
  <sheetFormatPr defaultColWidth="9.00390625" defaultRowHeight="15.75"/>
  <cols>
    <col min="1" max="1" width="19.375" style="44" customWidth="1"/>
    <col min="2" max="2" width="24.375" style="44" customWidth="1"/>
    <col min="3" max="3" width="11.50390625" style="44" customWidth="1"/>
    <col min="4" max="4" width="10.25390625" style="44" bestFit="1" customWidth="1"/>
    <col min="5" max="5" width="5.50390625" style="44" customWidth="1"/>
    <col min="6" max="6" width="10.375" style="44" customWidth="1"/>
    <col min="7" max="16384" width="9.00390625" style="44" customWidth="1"/>
  </cols>
  <sheetData>
    <row r="1" spans="1:6" ht="12.75">
      <c r="A1" s="242" t="s">
        <v>21</v>
      </c>
      <c r="B1" s="242"/>
      <c r="C1" s="242"/>
      <c r="D1" s="242"/>
      <c r="E1" s="242"/>
      <c r="F1" s="242"/>
    </row>
    <row r="2" spans="1:6" ht="12.75">
      <c r="A2" s="242" t="s">
        <v>2</v>
      </c>
      <c r="B2" s="242"/>
      <c r="C2" s="242"/>
      <c r="D2" s="242"/>
      <c r="E2" s="242"/>
      <c r="F2" s="242"/>
    </row>
    <row r="3" spans="2:3" ht="12" thickBot="1">
      <c r="B3" s="45"/>
      <c r="C3" s="46"/>
    </row>
    <row r="4" spans="1:6" ht="11.25">
      <c r="A4" s="47" t="s">
        <v>0</v>
      </c>
      <c r="B4" s="48" t="s">
        <v>1</v>
      </c>
      <c r="C4" s="48" t="s">
        <v>13</v>
      </c>
      <c r="D4" s="48" t="s">
        <v>3</v>
      </c>
      <c r="E4" s="48" t="s">
        <v>4</v>
      </c>
      <c r="F4" s="49" t="s">
        <v>5</v>
      </c>
    </row>
    <row r="5" spans="1:6" ht="11.25">
      <c r="A5" s="50" t="s">
        <v>6</v>
      </c>
      <c r="B5" s="51" t="s">
        <v>7</v>
      </c>
      <c r="C5" s="52" t="s">
        <v>27</v>
      </c>
      <c r="D5" s="51" t="s">
        <v>8</v>
      </c>
      <c r="E5" s="51" t="s">
        <v>8</v>
      </c>
      <c r="F5" s="53" t="s">
        <v>9</v>
      </c>
    </row>
    <row r="6" spans="1:6" ht="12.75">
      <c r="A6" s="54" t="s">
        <v>84</v>
      </c>
      <c r="B6" s="19" t="s">
        <v>45</v>
      </c>
      <c r="C6" s="55">
        <v>159199</v>
      </c>
      <c r="D6" s="54">
        <v>78</v>
      </c>
      <c r="E6" s="54">
        <v>78</v>
      </c>
      <c r="F6" s="56" t="s">
        <v>29</v>
      </c>
    </row>
    <row r="7" spans="1:6" ht="12.75">
      <c r="A7" s="57" t="s">
        <v>40</v>
      </c>
      <c r="B7" s="126" t="s">
        <v>74</v>
      </c>
      <c r="C7" s="58"/>
      <c r="D7" s="57"/>
      <c r="E7" s="57"/>
      <c r="F7" s="59"/>
    </row>
    <row r="8" spans="1:6" ht="12.75">
      <c r="A8" s="57"/>
      <c r="B8" s="3" t="s">
        <v>46</v>
      </c>
      <c r="C8" s="58"/>
      <c r="D8" s="57"/>
      <c r="E8" s="57"/>
      <c r="F8" s="59"/>
    </row>
    <row r="9" spans="1:6" ht="12.75">
      <c r="A9" s="60"/>
      <c r="B9" s="15" t="s">
        <v>47</v>
      </c>
      <c r="C9" s="61"/>
      <c r="D9" s="60"/>
      <c r="E9" s="60"/>
      <c r="F9" s="62"/>
    </row>
    <row r="10" spans="1:6" ht="12.75">
      <c r="A10" s="64" t="s">
        <v>85</v>
      </c>
      <c r="B10" s="3" t="s">
        <v>50</v>
      </c>
      <c r="C10" s="55">
        <v>487615</v>
      </c>
      <c r="D10" s="54">
        <v>185</v>
      </c>
      <c r="E10" s="54">
        <v>185</v>
      </c>
      <c r="F10" s="56" t="s">
        <v>31</v>
      </c>
    </row>
    <row r="11" spans="1:6" ht="12.75">
      <c r="A11" s="57" t="s">
        <v>43</v>
      </c>
      <c r="B11" s="3" t="s">
        <v>79</v>
      </c>
      <c r="C11" s="65"/>
      <c r="D11" s="57"/>
      <c r="E11" s="57"/>
      <c r="F11" s="59"/>
    </row>
    <row r="12" spans="1:6" ht="12.75">
      <c r="A12" s="64"/>
      <c r="B12" s="3" t="s">
        <v>51</v>
      </c>
      <c r="C12" s="65"/>
      <c r="D12" s="57"/>
      <c r="E12" s="57"/>
      <c r="F12" s="59"/>
    </row>
    <row r="13" spans="1:6" ht="12.75">
      <c r="A13" s="66"/>
      <c r="B13" s="15" t="s">
        <v>52</v>
      </c>
      <c r="C13" s="67"/>
      <c r="D13" s="60"/>
      <c r="E13" s="60"/>
      <c r="F13" s="62"/>
    </row>
    <row r="14" spans="1:6" ht="12.75">
      <c r="A14" s="54" t="s">
        <v>86</v>
      </c>
      <c r="B14" s="3" t="s">
        <v>50</v>
      </c>
      <c r="C14" s="55">
        <v>300527</v>
      </c>
      <c r="D14" s="54">
        <v>114</v>
      </c>
      <c r="E14" s="54">
        <v>114</v>
      </c>
      <c r="F14" s="56" t="s">
        <v>31</v>
      </c>
    </row>
    <row r="15" spans="1:6" ht="12.75">
      <c r="A15" s="57" t="s">
        <v>40</v>
      </c>
      <c r="B15" s="3" t="s">
        <v>79</v>
      </c>
      <c r="C15" s="58"/>
      <c r="D15" s="57"/>
      <c r="E15" s="57"/>
      <c r="F15" s="59"/>
    </row>
    <row r="16" spans="1:6" ht="12.75">
      <c r="A16" s="57"/>
      <c r="B16" s="3" t="s">
        <v>51</v>
      </c>
      <c r="C16" s="70"/>
      <c r="D16" s="57"/>
      <c r="E16" s="57"/>
      <c r="F16" s="59"/>
    </row>
    <row r="17" spans="1:6" ht="12.75">
      <c r="A17" s="60"/>
      <c r="B17" s="15" t="s">
        <v>52</v>
      </c>
      <c r="C17" s="61"/>
      <c r="D17" s="60"/>
      <c r="E17" s="60"/>
      <c r="F17" s="62"/>
    </row>
    <row r="18" spans="1:6" ht="12.75">
      <c r="A18" s="54" t="s">
        <v>87</v>
      </c>
      <c r="B18" s="19" t="s">
        <v>45</v>
      </c>
      <c r="C18" s="55">
        <v>639834</v>
      </c>
      <c r="D18" s="54">
        <v>260</v>
      </c>
      <c r="E18" s="54">
        <v>260</v>
      </c>
      <c r="F18" s="56" t="s">
        <v>29</v>
      </c>
    </row>
    <row r="19" spans="1:6" ht="12.75">
      <c r="A19" s="57" t="s">
        <v>40</v>
      </c>
      <c r="B19" s="126" t="s">
        <v>74</v>
      </c>
      <c r="C19" s="58"/>
      <c r="D19" s="57"/>
      <c r="E19" s="57"/>
      <c r="F19" s="59"/>
    </row>
    <row r="20" spans="1:6" ht="12.75">
      <c r="A20" s="57"/>
      <c r="B20" s="3" t="s">
        <v>46</v>
      </c>
      <c r="C20" s="70"/>
      <c r="D20" s="57"/>
      <c r="E20" s="57"/>
      <c r="F20" s="59"/>
    </row>
    <row r="21" spans="1:6" ht="12.75">
      <c r="A21" s="60"/>
      <c r="B21" s="15" t="s">
        <v>47</v>
      </c>
      <c r="C21" s="61"/>
      <c r="D21" s="60"/>
      <c r="E21" s="60"/>
      <c r="F21" s="62"/>
    </row>
    <row r="22" spans="1:6" ht="11.25">
      <c r="A22" s="54" t="s">
        <v>88</v>
      </c>
      <c r="B22" s="44" t="s">
        <v>45</v>
      </c>
      <c r="C22" s="55">
        <v>245298</v>
      </c>
      <c r="D22" s="54">
        <v>158</v>
      </c>
      <c r="E22" s="54">
        <v>160</v>
      </c>
      <c r="F22" s="56" t="s">
        <v>29</v>
      </c>
    </row>
    <row r="23" spans="1:6" ht="11.25">
      <c r="A23" s="57" t="s">
        <v>40</v>
      </c>
      <c r="B23" s="132" t="s">
        <v>44</v>
      </c>
      <c r="C23" s="58"/>
      <c r="D23" s="57"/>
      <c r="E23" s="57"/>
      <c r="F23" s="59"/>
    </row>
    <row r="24" spans="1:6" ht="11.25">
      <c r="A24" s="57"/>
      <c r="B24" s="44" t="s">
        <v>46</v>
      </c>
      <c r="C24" s="58"/>
      <c r="D24" s="57"/>
      <c r="E24" s="57"/>
      <c r="F24" s="59"/>
    </row>
    <row r="25" spans="1:6" ht="11.25">
      <c r="A25" s="60"/>
      <c r="B25" s="44" t="s">
        <v>47</v>
      </c>
      <c r="C25" s="61"/>
      <c r="D25" s="60"/>
      <c r="E25" s="60"/>
      <c r="F25" s="62"/>
    </row>
    <row r="26" spans="1:6" ht="11.25">
      <c r="A26" s="54"/>
      <c r="B26" s="68"/>
      <c r="C26" s="55"/>
      <c r="D26" s="54"/>
      <c r="E26" s="54"/>
      <c r="F26" s="69"/>
    </row>
    <row r="27" spans="1:6" ht="11.25">
      <c r="A27" s="57"/>
      <c r="B27" s="57"/>
      <c r="C27" s="58"/>
      <c r="D27" s="57"/>
      <c r="E27" s="57"/>
      <c r="F27" s="59"/>
    </row>
    <row r="28" spans="1:6" ht="11.25">
      <c r="A28" s="57"/>
      <c r="B28" s="57"/>
      <c r="C28" s="58"/>
      <c r="D28" s="57"/>
      <c r="E28" s="57"/>
      <c r="F28" s="59"/>
    </row>
    <row r="29" spans="1:6" ht="11.25">
      <c r="A29" s="60"/>
      <c r="B29" s="60"/>
      <c r="C29" s="61"/>
      <c r="D29" s="60"/>
      <c r="E29" s="60"/>
      <c r="F29" s="62"/>
    </row>
  </sheetData>
  <sheetProtection/>
  <mergeCells count="2">
    <mergeCell ref="A1:F1"/>
    <mergeCell ref="A2:F2"/>
  </mergeCells>
  <printOptions/>
  <pageMargins left="0.75" right="0.7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3">
      <selection activeCell="I31" sqref="I31"/>
    </sheetView>
  </sheetViews>
  <sheetFormatPr defaultColWidth="9.00390625" defaultRowHeight="15.75"/>
  <cols>
    <col min="1" max="1" width="18.125" style="0" customWidth="1"/>
    <col min="2" max="2" width="25.00390625" style="0" customWidth="1"/>
    <col min="3" max="3" width="11.50390625" style="0" customWidth="1"/>
    <col min="4" max="4" width="10.25390625" style="0" bestFit="1" customWidth="1"/>
    <col min="5" max="5" width="4.75390625" style="0" bestFit="1" customWidth="1"/>
    <col min="6" max="6" width="9.375" style="0" customWidth="1"/>
  </cols>
  <sheetData>
    <row r="1" spans="1:6" s="44" customFormat="1" ht="12.75">
      <c r="A1" s="242" t="s">
        <v>20</v>
      </c>
      <c r="B1" s="242"/>
      <c r="C1" s="242"/>
      <c r="D1" s="242"/>
      <c r="E1" s="242"/>
      <c r="F1" s="242"/>
    </row>
    <row r="2" spans="1:6" s="44" customFormat="1" ht="12.75">
      <c r="A2" s="242" t="s">
        <v>2</v>
      </c>
      <c r="B2" s="242"/>
      <c r="C2" s="242"/>
      <c r="D2" s="242"/>
      <c r="E2" s="242"/>
      <c r="F2" s="242"/>
    </row>
    <row r="3" spans="2:6" s="44" customFormat="1" ht="12" thickBot="1">
      <c r="B3" s="45"/>
      <c r="C3" s="46"/>
      <c r="D3" s="82"/>
      <c r="F3" s="82"/>
    </row>
    <row r="4" spans="1:6" s="44" customFormat="1" ht="11.25">
      <c r="A4" s="73" t="s">
        <v>0</v>
      </c>
      <c r="B4" s="75"/>
      <c r="C4" s="75" t="s">
        <v>14</v>
      </c>
      <c r="D4" s="78" t="s">
        <v>3</v>
      </c>
      <c r="E4" s="75" t="s">
        <v>4</v>
      </c>
      <c r="F4" s="80" t="s">
        <v>5</v>
      </c>
    </row>
    <row r="5" spans="1:6" s="44" customFormat="1" ht="11.25">
      <c r="A5" s="72" t="s">
        <v>6</v>
      </c>
      <c r="B5" s="74" t="s">
        <v>12</v>
      </c>
      <c r="C5" s="98" t="s">
        <v>26</v>
      </c>
      <c r="D5" s="76" t="s">
        <v>8</v>
      </c>
      <c r="E5" s="74" t="s">
        <v>8</v>
      </c>
      <c r="F5" s="53" t="s">
        <v>9</v>
      </c>
    </row>
    <row r="6" spans="1:6" s="44" customFormat="1" ht="11.25">
      <c r="A6" s="63" t="s">
        <v>89</v>
      </c>
      <c r="B6" s="44" t="s">
        <v>50</v>
      </c>
      <c r="C6" s="55">
        <v>425494</v>
      </c>
      <c r="D6" s="54">
        <v>114</v>
      </c>
      <c r="E6" s="54">
        <v>116</v>
      </c>
      <c r="F6" s="69" t="s">
        <v>31</v>
      </c>
    </row>
    <row r="7" spans="1:6" s="44" customFormat="1" ht="11.25">
      <c r="A7" s="57" t="s">
        <v>90</v>
      </c>
      <c r="B7" s="44" t="s">
        <v>79</v>
      </c>
      <c r="C7" s="65"/>
      <c r="D7" s="57"/>
      <c r="E7" s="57"/>
      <c r="F7" s="59"/>
    </row>
    <row r="8" spans="1:6" s="44" customFormat="1" ht="11.25">
      <c r="A8" s="64"/>
      <c r="B8" s="44" t="s">
        <v>51</v>
      </c>
      <c r="C8" s="65"/>
      <c r="D8" s="57"/>
      <c r="E8" s="57"/>
      <c r="F8" s="59"/>
    </row>
    <row r="9" spans="1:6" s="44" customFormat="1" ht="11.25">
      <c r="A9" s="66"/>
      <c r="B9" s="60" t="s">
        <v>52</v>
      </c>
      <c r="C9" s="67"/>
      <c r="D9" s="60"/>
      <c r="E9" s="60"/>
      <c r="F9" s="62"/>
    </row>
    <row r="10" spans="1:6" s="44" customFormat="1" ht="11.25">
      <c r="A10" s="54" t="s">
        <v>91</v>
      </c>
      <c r="B10" s="44" t="s">
        <v>105</v>
      </c>
      <c r="C10" s="55">
        <v>857946</v>
      </c>
      <c r="D10" s="54">
        <v>136</v>
      </c>
      <c r="E10" s="54">
        <v>136</v>
      </c>
      <c r="F10" s="69" t="s">
        <v>31</v>
      </c>
    </row>
    <row r="11" spans="1:6" s="44" customFormat="1" ht="11.25">
      <c r="A11" s="57" t="s">
        <v>90</v>
      </c>
      <c r="B11" s="44" t="s">
        <v>104</v>
      </c>
      <c r="C11" s="58"/>
      <c r="D11" s="57"/>
      <c r="E11" s="57"/>
      <c r="F11" s="59"/>
    </row>
    <row r="12" spans="1:6" s="44" customFormat="1" ht="11.25">
      <c r="A12" s="57"/>
      <c r="B12" s="44" t="s">
        <v>106</v>
      </c>
      <c r="C12" s="58"/>
      <c r="D12" s="57"/>
      <c r="E12" s="57"/>
      <c r="F12" s="59"/>
    </row>
    <row r="13" spans="1:6" s="44" customFormat="1" ht="11.25">
      <c r="A13" s="60"/>
      <c r="B13" s="60" t="s">
        <v>107</v>
      </c>
      <c r="C13" s="61"/>
      <c r="D13" s="60"/>
      <c r="E13" s="60"/>
      <c r="F13" s="62"/>
    </row>
    <row r="14" spans="1:6" s="44" customFormat="1" ht="11.25">
      <c r="A14" s="54" t="s">
        <v>92</v>
      </c>
      <c r="B14" s="44" t="s">
        <v>109</v>
      </c>
      <c r="C14" s="55">
        <v>98141</v>
      </c>
      <c r="D14" s="54">
        <v>64</v>
      </c>
      <c r="E14" s="54">
        <v>64</v>
      </c>
      <c r="F14" s="69" t="s">
        <v>29</v>
      </c>
    </row>
    <row r="15" spans="1:6" s="44" customFormat="1" ht="11.25">
      <c r="A15" s="57" t="s">
        <v>40</v>
      </c>
      <c r="B15" s="132" t="s">
        <v>108</v>
      </c>
      <c r="C15" s="58"/>
      <c r="D15" s="57"/>
      <c r="E15" s="57"/>
      <c r="F15" s="59"/>
    </row>
    <row r="16" spans="1:6" s="44" customFormat="1" ht="11.25">
      <c r="A16" s="57"/>
      <c r="B16" s="44" t="s">
        <v>110</v>
      </c>
      <c r="C16" s="58"/>
      <c r="D16" s="57"/>
      <c r="E16" s="57"/>
      <c r="F16" s="59"/>
    </row>
    <row r="17" spans="1:6" s="44" customFormat="1" ht="11.25">
      <c r="A17" s="60"/>
      <c r="B17" s="133" t="s">
        <v>111</v>
      </c>
      <c r="C17" s="61"/>
      <c r="D17" s="60"/>
      <c r="E17" s="60"/>
      <c r="F17" s="62"/>
    </row>
    <row r="18" spans="1:6" s="44" customFormat="1" ht="11.25">
      <c r="A18" s="54" t="s">
        <v>93</v>
      </c>
      <c r="B18" s="44" t="s">
        <v>109</v>
      </c>
      <c r="C18" s="55">
        <v>90734</v>
      </c>
      <c r="D18" s="54">
        <v>50</v>
      </c>
      <c r="E18" s="54">
        <v>50</v>
      </c>
      <c r="F18" s="69" t="s">
        <v>29</v>
      </c>
    </row>
    <row r="19" spans="1:6" s="44" customFormat="1" ht="11.25">
      <c r="A19" s="57" t="s">
        <v>94</v>
      </c>
      <c r="B19" s="132" t="s">
        <v>108</v>
      </c>
      <c r="C19" s="58"/>
      <c r="D19" s="57"/>
      <c r="E19" s="57"/>
      <c r="F19" s="59"/>
    </row>
    <row r="20" spans="1:6" s="44" customFormat="1" ht="11.25">
      <c r="A20" s="57"/>
      <c r="B20" s="44" t="s">
        <v>110</v>
      </c>
      <c r="C20" s="58"/>
      <c r="D20" s="57"/>
      <c r="E20" s="57"/>
      <c r="F20" s="59"/>
    </row>
    <row r="21" spans="1:6" s="44" customFormat="1" ht="11.25">
      <c r="A21" s="60"/>
      <c r="B21" s="133" t="s">
        <v>111</v>
      </c>
      <c r="C21" s="61"/>
      <c r="D21" s="60"/>
      <c r="E21" s="60"/>
      <c r="F21" s="62"/>
    </row>
    <row r="22" spans="1:6" s="44" customFormat="1" ht="11.25">
      <c r="A22" s="54" t="s">
        <v>95</v>
      </c>
      <c r="B22" s="44" t="s">
        <v>109</v>
      </c>
      <c r="C22" s="55">
        <v>97016</v>
      </c>
      <c r="D22" s="54">
        <v>50</v>
      </c>
      <c r="E22" s="54">
        <v>50</v>
      </c>
      <c r="F22" s="69" t="s">
        <v>29</v>
      </c>
    </row>
    <row r="23" spans="1:6" s="44" customFormat="1" ht="11.25">
      <c r="A23" s="57" t="s">
        <v>96</v>
      </c>
      <c r="B23" s="132" t="s">
        <v>108</v>
      </c>
      <c r="C23" s="58"/>
      <c r="D23" s="57"/>
      <c r="E23" s="57"/>
      <c r="F23" s="59"/>
    </row>
    <row r="24" spans="1:6" s="44" customFormat="1" ht="11.25">
      <c r="A24" s="57"/>
      <c r="B24" s="44" t="s">
        <v>110</v>
      </c>
      <c r="C24" s="58"/>
      <c r="D24" s="57"/>
      <c r="E24" s="57"/>
      <c r="F24" s="59"/>
    </row>
    <row r="25" spans="1:6" s="44" customFormat="1" ht="11.25">
      <c r="A25" s="60"/>
      <c r="B25" s="133" t="s">
        <v>111</v>
      </c>
      <c r="C25" s="61"/>
      <c r="D25" s="60"/>
      <c r="E25" s="60"/>
      <c r="F25" s="62"/>
    </row>
    <row r="26" spans="1:6" s="44" customFormat="1" ht="11.25">
      <c r="A26" s="54" t="s">
        <v>97</v>
      </c>
      <c r="B26" s="44" t="s">
        <v>109</v>
      </c>
      <c r="C26" s="55">
        <v>102349</v>
      </c>
      <c r="D26" s="54">
        <v>50</v>
      </c>
      <c r="E26" s="54">
        <v>50</v>
      </c>
      <c r="F26" s="69" t="s">
        <v>29</v>
      </c>
    </row>
    <row r="27" spans="1:6" s="44" customFormat="1" ht="11.25">
      <c r="A27" s="57" t="s">
        <v>98</v>
      </c>
      <c r="B27" s="132" t="s">
        <v>108</v>
      </c>
      <c r="C27" s="58"/>
      <c r="D27" s="57"/>
      <c r="E27" s="57"/>
      <c r="F27" s="59"/>
    </row>
    <row r="28" spans="1:6" s="44" customFormat="1" ht="11.25">
      <c r="A28" s="57"/>
      <c r="B28" s="44" t="s">
        <v>110</v>
      </c>
      <c r="C28" s="58"/>
      <c r="D28" s="57"/>
      <c r="E28" s="57"/>
      <c r="F28" s="59"/>
    </row>
    <row r="29" spans="1:6" s="44" customFormat="1" ht="11.25">
      <c r="A29" s="60"/>
      <c r="B29" s="133" t="s">
        <v>111</v>
      </c>
      <c r="C29" s="61"/>
      <c r="D29" s="60"/>
      <c r="E29" s="60"/>
      <c r="F29" s="62"/>
    </row>
    <row r="30" spans="1:6" s="44" customFormat="1" ht="11.25">
      <c r="A30" s="54" t="s">
        <v>99</v>
      </c>
      <c r="B30" s="44" t="s">
        <v>109</v>
      </c>
      <c r="C30" s="58">
        <v>167815</v>
      </c>
      <c r="D30" s="57">
        <v>80</v>
      </c>
      <c r="E30" s="57">
        <v>80</v>
      </c>
      <c r="F30" s="59" t="s">
        <v>29</v>
      </c>
    </row>
    <row r="31" spans="1:6" s="44" customFormat="1" ht="11.25">
      <c r="A31" s="57" t="s">
        <v>40</v>
      </c>
      <c r="B31" s="132" t="s">
        <v>108</v>
      </c>
      <c r="C31" s="58"/>
      <c r="D31" s="57"/>
      <c r="E31" s="57"/>
      <c r="F31" s="59"/>
    </row>
    <row r="32" spans="1:6" s="44" customFormat="1" ht="11.25">
      <c r="A32" s="57"/>
      <c r="B32" s="44" t="s">
        <v>110</v>
      </c>
      <c r="C32" s="58"/>
      <c r="D32" s="57"/>
      <c r="E32" s="57"/>
      <c r="F32" s="59"/>
    </row>
    <row r="33" spans="1:6" s="44" customFormat="1" ht="11.25">
      <c r="A33" s="57"/>
      <c r="B33" s="133" t="s">
        <v>111</v>
      </c>
      <c r="C33" s="58"/>
      <c r="D33" s="57"/>
      <c r="E33" s="57"/>
      <c r="F33" s="59"/>
    </row>
    <row r="34" spans="1:6" s="44" customFormat="1" ht="11.25">
      <c r="A34" s="54" t="s">
        <v>100</v>
      </c>
      <c r="B34" s="44" t="s">
        <v>109</v>
      </c>
      <c r="C34" s="55">
        <v>70701</v>
      </c>
      <c r="D34" s="54">
        <v>60</v>
      </c>
      <c r="E34" s="54">
        <v>60</v>
      </c>
      <c r="F34" s="69" t="s">
        <v>29</v>
      </c>
    </row>
    <row r="35" spans="1:6" s="44" customFormat="1" ht="11.25">
      <c r="A35" s="57" t="s">
        <v>101</v>
      </c>
      <c r="B35" s="132" t="s">
        <v>108</v>
      </c>
      <c r="C35" s="58"/>
      <c r="D35" s="57"/>
      <c r="E35" s="57"/>
      <c r="F35" s="59"/>
    </row>
    <row r="36" spans="1:6" s="44" customFormat="1" ht="11.25">
      <c r="A36" s="57"/>
      <c r="B36" s="44" t="s">
        <v>110</v>
      </c>
      <c r="C36" s="58"/>
      <c r="D36" s="57"/>
      <c r="E36" s="57"/>
      <c r="F36" s="59"/>
    </row>
    <row r="37" spans="1:6" s="44" customFormat="1" ht="11.25">
      <c r="A37" s="60"/>
      <c r="B37" s="133" t="s">
        <v>111</v>
      </c>
      <c r="C37" s="61"/>
      <c r="D37" s="60"/>
      <c r="E37" s="60"/>
      <c r="F37" s="62"/>
    </row>
    <row r="38" spans="1:6" s="44" customFormat="1" ht="11.25">
      <c r="A38" s="54" t="s">
        <v>102</v>
      </c>
      <c r="B38" s="44" t="s">
        <v>109</v>
      </c>
      <c r="C38" s="55">
        <v>87666</v>
      </c>
      <c r="D38" s="54">
        <v>50</v>
      </c>
      <c r="E38" s="54">
        <v>50</v>
      </c>
      <c r="F38" s="69" t="s">
        <v>29</v>
      </c>
    </row>
    <row r="39" spans="1:6" s="44" customFormat="1" ht="11.25">
      <c r="A39" s="57" t="s">
        <v>103</v>
      </c>
      <c r="B39" s="132" t="s">
        <v>108</v>
      </c>
      <c r="C39" s="58"/>
      <c r="D39" s="57"/>
      <c r="E39" s="57"/>
      <c r="F39" s="59"/>
    </row>
    <row r="40" spans="1:6" s="44" customFormat="1" ht="11.25">
      <c r="A40" s="57"/>
      <c r="B40" s="44" t="s">
        <v>110</v>
      </c>
      <c r="C40" s="58"/>
      <c r="D40" s="57"/>
      <c r="E40" s="57"/>
      <c r="F40" s="59"/>
    </row>
    <row r="41" spans="1:6" s="44" customFormat="1" ht="11.25">
      <c r="A41" s="60"/>
      <c r="B41" s="132" t="s">
        <v>111</v>
      </c>
      <c r="C41" s="61"/>
      <c r="D41" s="60"/>
      <c r="E41" s="60"/>
      <c r="F41" s="62"/>
    </row>
    <row r="42" spans="1:6" s="44" customFormat="1" ht="11.25">
      <c r="A42" s="54"/>
      <c r="B42" s="54"/>
      <c r="C42" s="55"/>
      <c r="D42" s="54"/>
      <c r="E42" s="54"/>
      <c r="F42" s="69"/>
    </row>
    <row r="43" spans="1:6" s="44" customFormat="1" ht="11.25">
      <c r="A43" s="57"/>
      <c r="C43" s="58"/>
      <c r="D43" s="57"/>
      <c r="E43" s="57"/>
      <c r="F43" s="59"/>
    </row>
    <row r="44" spans="1:6" s="44" customFormat="1" ht="11.25">
      <c r="A44" s="57"/>
      <c r="C44" s="58"/>
      <c r="D44" s="57"/>
      <c r="E44" s="57"/>
      <c r="F44" s="59"/>
    </row>
    <row r="45" spans="1:6" s="44" customFormat="1" ht="11.25">
      <c r="A45" s="60"/>
      <c r="B45" s="60"/>
      <c r="C45" s="61"/>
      <c r="D45" s="60"/>
      <c r="E45" s="60"/>
      <c r="F45" s="62"/>
    </row>
    <row r="46" ht="15.75">
      <c r="C46" s="71"/>
    </row>
  </sheetData>
  <sheetProtection/>
  <mergeCells count="2">
    <mergeCell ref="A1:F1"/>
    <mergeCell ref="A2:F2"/>
  </mergeCells>
  <printOptions/>
  <pageMargins left="0.75" right="0.75" top="0.25" bottom="0.25" header="0.5" footer="0.5"/>
  <pageSetup fitToHeight="1" fitToWidth="1" horizontalDpi="600" verticalDpi="600" orientation="landscape" r:id="rId1"/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E31" sqref="E31"/>
    </sheetView>
  </sheetViews>
  <sheetFormatPr defaultColWidth="9.00390625" defaultRowHeight="15.75"/>
  <cols>
    <col min="1" max="1" width="24.375" style="0" customWidth="1"/>
    <col min="2" max="2" width="30.125" style="0" bestFit="1" customWidth="1"/>
    <col min="3" max="3" width="11.50390625" style="0" customWidth="1"/>
    <col min="4" max="4" width="10.25390625" style="0" bestFit="1" customWidth="1"/>
    <col min="5" max="5" width="5.625" style="0" customWidth="1"/>
    <col min="6" max="6" width="9.375" style="0" customWidth="1"/>
    <col min="8" max="8" width="10.50390625" style="0" bestFit="1" customWidth="1"/>
  </cols>
  <sheetData>
    <row r="1" spans="1:6" s="44" customFormat="1" ht="12.75">
      <c r="A1" s="242" t="s">
        <v>19</v>
      </c>
      <c r="B1" s="242"/>
      <c r="C1" s="242"/>
      <c r="D1" s="242"/>
      <c r="E1" s="242"/>
      <c r="F1" s="242"/>
    </row>
    <row r="2" spans="1:6" s="44" customFormat="1" ht="12.75">
      <c r="A2" s="242" t="s">
        <v>2</v>
      </c>
      <c r="B2" s="242"/>
      <c r="C2" s="242"/>
      <c r="D2" s="242"/>
      <c r="E2" s="242"/>
      <c r="F2" s="242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75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12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2:6" s="44" customFormat="1" ht="11.25">
      <c r="B7" s="68"/>
      <c r="C7" s="93"/>
      <c r="D7" s="54"/>
      <c r="E7" s="54"/>
      <c r="F7" s="69"/>
    </row>
    <row r="8" spans="1:6" s="44" customFormat="1" ht="11.25">
      <c r="A8" s="57"/>
      <c r="B8" s="57"/>
      <c r="C8" s="58"/>
      <c r="D8" s="57"/>
      <c r="E8" s="57"/>
      <c r="F8" s="59"/>
    </row>
    <row r="9" spans="1:6" s="44" customFormat="1" ht="11.25">
      <c r="A9" s="78" t="s">
        <v>146</v>
      </c>
      <c r="B9" s="57"/>
      <c r="C9" s="58"/>
      <c r="D9" s="86"/>
      <c r="E9" s="86"/>
      <c r="F9" s="87"/>
    </row>
    <row r="10" spans="1:7" s="44" customFormat="1" ht="11.25">
      <c r="A10" s="57"/>
      <c r="B10" s="57"/>
      <c r="C10" s="58"/>
      <c r="D10" s="86"/>
      <c r="E10" s="86"/>
      <c r="F10" s="87"/>
      <c r="G10" s="141"/>
    </row>
    <row r="11" spans="1:7" s="44" customFormat="1" ht="11.25">
      <c r="A11" s="57"/>
      <c r="B11" s="57"/>
      <c r="C11" s="58"/>
      <c r="D11" s="86"/>
      <c r="E11" s="86"/>
      <c r="F11" s="87"/>
      <c r="G11" s="141"/>
    </row>
    <row r="12" spans="1:7" s="44" customFormat="1" ht="11.25">
      <c r="A12" s="57"/>
      <c r="B12" s="57"/>
      <c r="C12" s="58"/>
      <c r="D12" s="86"/>
      <c r="E12" s="86"/>
      <c r="F12" s="87"/>
      <c r="G12" s="141"/>
    </row>
    <row r="13" spans="1:7" s="44" customFormat="1" ht="11.25">
      <c r="A13" s="114"/>
      <c r="B13" s="135"/>
      <c r="C13" s="116"/>
      <c r="D13" s="117"/>
      <c r="E13" s="117"/>
      <c r="F13" s="118"/>
      <c r="G13" s="103"/>
    </row>
    <row r="14" spans="1:7" s="44" customFormat="1" ht="11.25">
      <c r="A14" s="103"/>
      <c r="B14" s="103"/>
      <c r="C14" s="105"/>
      <c r="D14" s="103"/>
      <c r="E14" s="103"/>
      <c r="F14" s="106"/>
      <c r="G14" s="103"/>
    </row>
    <row r="15" spans="1:7" s="44" customFormat="1" ht="11.25">
      <c r="A15" s="103"/>
      <c r="B15" s="103"/>
      <c r="C15" s="105"/>
      <c r="D15" s="107"/>
      <c r="E15" s="107"/>
      <c r="F15" s="136"/>
      <c r="G15" s="103"/>
    </row>
    <row r="16" spans="1:7" s="44" customFormat="1" ht="11.25">
      <c r="A16" s="103"/>
      <c r="B16" s="103"/>
      <c r="C16" s="105"/>
      <c r="D16" s="107"/>
      <c r="E16" s="107"/>
      <c r="F16" s="136"/>
      <c r="G16" s="103"/>
    </row>
    <row r="17" spans="1:7" s="44" customFormat="1" ht="11.25">
      <c r="A17" s="103"/>
      <c r="B17" s="103"/>
      <c r="C17" s="105"/>
      <c r="D17" s="107"/>
      <c r="E17" s="107"/>
      <c r="F17" s="136"/>
      <c r="G17" s="103"/>
    </row>
    <row r="18" spans="1:7" s="44" customFormat="1" ht="11.25">
      <c r="A18" s="103"/>
      <c r="B18" s="103"/>
      <c r="C18" s="105"/>
      <c r="D18" s="107"/>
      <c r="E18" s="107"/>
      <c r="F18" s="136"/>
      <c r="G18" s="103"/>
    </row>
    <row r="19" spans="1:7" s="44" customFormat="1" ht="11.25">
      <c r="A19" s="100"/>
      <c r="B19" s="101"/>
      <c r="C19" s="102"/>
      <c r="D19" s="103"/>
      <c r="E19" s="103"/>
      <c r="F19" s="104"/>
      <c r="G19" s="103"/>
    </row>
    <row r="20" spans="1:7" s="44" customFormat="1" ht="11.25">
      <c r="A20" s="103"/>
      <c r="B20" s="103"/>
      <c r="C20" s="105"/>
      <c r="D20" s="103"/>
      <c r="E20" s="103"/>
      <c r="F20" s="106"/>
      <c r="G20" s="103"/>
    </row>
    <row r="21" spans="1:7" s="44" customFormat="1" ht="11.25">
      <c r="A21" s="103"/>
      <c r="B21" s="103"/>
      <c r="C21" s="105"/>
      <c r="D21" s="103"/>
      <c r="E21" s="103"/>
      <c r="F21" s="106"/>
      <c r="G21" s="103"/>
    </row>
    <row r="22" spans="1:7" s="44" customFormat="1" ht="11.25">
      <c r="A22" s="103"/>
      <c r="B22" s="103"/>
      <c r="C22" s="105"/>
      <c r="D22" s="103"/>
      <c r="E22" s="103"/>
      <c r="F22" s="106"/>
      <c r="G22" s="103"/>
    </row>
    <row r="23" spans="1:7" s="44" customFormat="1" ht="11.25">
      <c r="A23" s="103"/>
      <c r="B23" s="103"/>
      <c r="C23" s="105"/>
      <c r="D23" s="103"/>
      <c r="E23" s="103"/>
      <c r="F23" s="106"/>
      <c r="G23" s="103"/>
    </row>
    <row r="24" spans="1:7" s="44" customFormat="1" ht="11.25">
      <c r="A24" s="103"/>
      <c r="B24" s="103"/>
      <c r="C24" s="105"/>
      <c r="D24" s="103"/>
      <c r="E24" s="103"/>
      <c r="F24" s="106"/>
      <c r="G24" s="103"/>
    </row>
    <row r="25" spans="1:7" s="44" customFormat="1" ht="11.25">
      <c r="A25" s="100"/>
      <c r="B25" s="101"/>
      <c r="C25" s="102"/>
      <c r="D25" s="103"/>
      <c r="E25" s="103"/>
      <c r="F25" s="104"/>
      <c r="G25" s="103"/>
    </row>
    <row r="26" spans="1:7" s="44" customFormat="1" ht="11.25">
      <c r="A26" s="103"/>
      <c r="B26" s="103"/>
      <c r="C26" s="105"/>
      <c r="D26" s="107"/>
      <c r="E26" s="107"/>
      <c r="F26" s="136"/>
      <c r="G26" s="103"/>
    </row>
    <row r="27" spans="1:7" s="44" customFormat="1" ht="11.25">
      <c r="A27" s="103"/>
      <c r="B27" s="103"/>
      <c r="C27" s="105"/>
      <c r="D27" s="107"/>
      <c r="E27" s="107"/>
      <c r="F27" s="136"/>
      <c r="G27" s="103"/>
    </row>
    <row r="28" spans="1:7" s="44" customFormat="1" ht="11.25">
      <c r="A28" s="103"/>
      <c r="B28" s="103"/>
      <c r="C28" s="105"/>
      <c r="D28" s="107"/>
      <c r="E28" s="107"/>
      <c r="F28" s="136"/>
      <c r="G28" s="103"/>
    </row>
    <row r="29" spans="1:7" s="44" customFormat="1" ht="11.25">
      <c r="A29" s="103"/>
      <c r="B29" s="103"/>
      <c r="C29" s="105"/>
      <c r="D29" s="107"/>
      <c r="E29" s="107"/>
      <c r="F29" s="136"/>
      <c r="G29" s="103"/>
    </row>
    <row r="30" spans="1:7" s="44" customFormat="1" ht="11.25">
      <c r="A30" s="103"/>
      <c r="B30" s="103"/>
      <c r="C30" s="105"/>
      <c r="D30" s="107"/>
      <c r="E30" s="107"/>
      <c r="F30" s="136"/>
      <c r="G30" s="103"/>
    </row>
    <row r="31" spans="1:7" s="44" customFormat="1" ht="11.25">
      <c r="A31" s="100"/>
      <c r="B31" s="101"/>
      <c r="C31" s="102"/>
      <c r="D31" s="103"/>
      <c r="E31" s="103"/>
      <c r="F31" s="106"/>
      <c r="G31" s="103"/>
    </row>
    <row r="32" spans="1:7" s="44" customFormat="1" ht="11.25">
      <c r="A32" s="103"/>
      <c r="B32" s="103"/>
      <c r="C32" s="105"/>
      <c r="D32" s="103"/>
      <c r="E32" s="103"/>
      <c r="F32" s="106"/>
      <c r="G32" s="103"/>
    </row>
    <row r="33" spans="1:7" s="44" customFormat="1" ht="11.25">
      <c r="A33" s="103"/>
      <c r="B33" s="103"/>
      <c r="C33" s="105"/>
      <c r="D33" s="103"/>
      <c r="E33" s="103"/>
      <c r="F33" s="106"/>
      <c r="G33" s="103"/>
    </row>
    <row r="34" spans="1:7" s="44" customFormat="1" ht="11.25">
      <c r="A34" s="103"/>
      <c r="B34" s="103"/>
      <c r="C34" s="105"/>
      <c r="D34" s="103"/>
      <c r="E34" s="103"/>
      <c r="F34" s="106"/>
      <c r="G34" s="103"/>
    </row>
    <row r="35" spans="1:7" s="44" customFormat="1" ht="11.25">
      <c r="A35" s="103"/>
      <c r="B35" s="103"/>
      <c r="C35" s="105"/>
      <c r="D35" s="103"/>
      <c r="E35" s="103"/>
      <c r="F35" s="106"/>
      <c r="G35" s="103"/>
    </row>
    <row r="36" spans="1:7" s="44" customFormat="1" ht="11.25">
      <c r="A36" s="103"/>
      <c r="B36" s="103"/>
      <c r="C36" s="105"/>
      <c r="D36" s="103"/>
      <c r="E36" s="103"/>
      <c r="F36" s="106"/>
      <c r="G36" s="103"/>
    </row>
    <row r="37" spans="1:7" s="44" customFormat="1" ht="11.25" customHeight="1">
      <c r="A37" s="100"/>
      <c r="B37" s="101"/>
      <c r="C37" s="102"/>
      <c r="D37" s="103"/>
      <c r="E37" s="103"/>
      <c r="F37" s="104"/>
      <c r="G37" s="103"/>
    </row>
    <row r="38" spans="1:7" s="44" customFormat="1" ht="11.25">
      <c r="A38" s="103"/>
      <c r="B38" s="103"/>
      <c r="C38" s="105"/>
      <c r="D38" s="103"/>
      <c r="E38" s="103"/>
      <c r="F38" s="106"/>
      <c r="G38" s="103"/>
    </row>
    <row r="39" spans="1:7" s="44" customFormat="1" ht="11.25">
      <c r="A39" s="103"/>
      <c r="B39" s="103"/>
      <c r="C39" s="105"/>
      <c r="D39" s="103"/>
      <c r="E39" s="103"/>
      <c r="F39" s="106"/>
      <c r="G39" s="103"/>
    </row>
    <row r="40" spans="1:7" s="44" customFormat="1" ht="11.25">
      <c r="A40" s="103"/>
      <c r="B40" s="103"/>
      <c r="C40" s="105"/>
      <c r="D40" s="107"/>
      <c r="E40" s="107"/>
      <c r="F40" s="136"/>
      <c r="G40" s="103"/>
    </row>
    <row r="41" spans="1:7" s="44" customFormat="1" ht="11.25">
      <c r="A41" s="103"/>
      <c r="B41" s="103"/>
      <c r="C41" s="105"/>
      <c r="D41" s="107"/>
      <c r="E41" s="107"/>
      <c r="F41" s="136"/>
      <c r="G41" s="103"/>
    </row>
    <row r="42" spans="1:7" s="44" customFormat="1" ht="11.25">
      <c r="A42" s="103"/>
      <c r="B42" s="103"/>
      <c r="C42" s="105"/>
      <c r="D42" s="107"/>
      <c r="E42" s="107"/>
      <c r="F42" s="136"/>
      <c r="G42" s="103"/>
    </row>
    <row r="43" spans="1:7" ht="11.25" customHeight="1">
      <c r="A43" s="100"/>
      <c r="B43" s="137"/>
      <c r="C43" s="102"/>
      <c r="D43" s="103"/>
      <c r="E43" s="103"/>
      <c r="F43" s="104"/>
      <c r="G43" s="99"/>
    </row>
    <row r="44" spans="1:7" ht="11.25" customHeight="1">
      <c r="A44" s="103"/>
      <c r="B44" s="103"/>
      <c r="C44" s="105"/>
      <c r="D44" s="103"/>
      <c r="E44" s="103"/>
      <c r="F44" s="106"/>
      <c r="G44" s="99"/>
    </row>
    <row r="45" spans="1:7" ht="11.25" customHeight="1">
      <c r="A45" s="103"/>
      <c r="B45" s="103"/>
      <c r="C45" s="105"/>
      <c r="D45" s="103"/>
      <c r="E45" s="103"/>
      <c r="F45" s="106"/>
      <c r="G45" s="99"/>
    </row>
    <row r="46" spans="1:7" ht="12" customHeight="1">
      <c r="A46" s="103"/>
      <c r="B46" s="103"/>
      <c r="C46" s="105"/>
      <c r="D46" s="107"/>
      <c r="E46" s="107"/>
      <c r="F46" s="136"/>
      <c r="G46" s="99"/>
    </row>
    <row r="47" spans="1:8" ht="15.75">
      <c r="A47" s="103"/>
      <c r="B47" s="103"/>
      <c r="C47" s="105"/>
      <c r="D47" s="107"/>
      <c r="E47" s="107"/>
      <c r="F47" s="136"/>
      <c r="G47" s="138"/>
      <c r="H47" s="89"/>
    </row>
    <row r="48" spans="1:8" ht="15.75">
      <c r="A48" s="103"/>
      <c r="B48" s="103"/>
      <c r="C48" s="105"/>
      <c r="D48" s="107"/>
      <c r="E48" s="107"/>
      <c r="F48" s="136"/>
      <c r="G48" s="139"/>
      <c r="H48" s="90"/>
    </row>
    <row r="49" spans="1:8" ht="15.75">
      <c r="A49" s="140"/>
      <c r="B49" s="99"/>
      <c r="C49" s="99"/>
      <c r="D49" s="99"/>
      <c r="E49" s="99"/>
      <c r="F49" s="99"/>
      <c r="G49" s="139"/>
      <c r="H49" s="90"/>
    </row>
    <row r="50" spans="1:8" ht="15.75">
      <c r="A50" s="92"/>
      <c r="G50" s="90"/>
      <c r="H50" s="90"/>
    </row>
    <row r="51" spans="1:8" ht="15.75">
      <c r="A51" s="92"/>
      <c r="G51" s="90"/>
      <c r="H51" s="90"/>
    </row>
    <row r="52" spans="1:8" ht="15.75">
      <c r="A52" s="92"/>
      <c r="G52" s="90"/>
      <c r="H52" s="90"/>
    </row>
    <row r="53" spans="1:8" ht="15.75">
      <c r="A53" s="92"/>
      <c r="G53" s="90"/>
      <c r="H53" s="90"/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</sheetData>
  <sheetProtection/>
  <mergeCells count="2">
    <mergeCell ref="A1:F1"/>
    <mergeCell ref="A2:F2"/>
  </mergeCells>
  <printOptions/>
  <pageMargins left="0.75" right="0.75" top="0.25" bottom="0.25" header="0.5" footer="0.5"/>
  <pageSetup fitToHeight="1" fitToWidth="1" horizontalDpi="600" verticalDpi="600" orientation="landscape" r:id="rId1"/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24.875" style="0" customWidth="1"/>
    <col min="2" max="2" width="28.875" style="0" customWidth="1"/>
    <col min="3" max="3" width="12.125" style="0" customWidth="1"/>
    <col min="4" max="4" width="10.25390625" style="0" bestFit="1" customWidth="1"/>
    <col min="5" max="5" width="4.75390625" style="0" bestFit="1" customWidth="1"/>
    <col min="6" max="6" width="9.375" style="0" customWidth="1"/>
    <col min="8" max="8" width="10.50390625" style="0" bestFit="1" customWidth="1"/>
  </cols>
  <sheetData>
    <row r="1" spans="1:6" s="44" customFormat="1" ht="12.75">
      <c r="A1" s="242" t="s">
        <v>18</v>
      </c>
      <c r="B1" s="242"/>
      <c r="C1" s="242"/>
      <c r="D1" s="242"/>
      <c r="E1" s="242"/>
      <c r="F1" s="242"/>
    </row>
    <row r="2" spans="1:6" s="44" customFormat="1" ht="12.75">
      <c r="A2" s="242" t="s">
        <v>2</v>
      </c>
      <c r="B2" s="242"/>
      <c r="C2" s="242"/>
      <c r="D2" s="242"/>
      <c r="E2" s="242"/>
      <c r="F2" s="242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75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12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2.75" customHeight="1">
      <c r="A7" s="91" t="s">
        <v>112</v>
      </c>
      <c r="B7" s="44" t="s">
        <v>114</v>
      </c>
      <c r="C7" s="55">
        <v>499111</v>
      </c>
      <c r="D7" s="54">
        <v>127</v>
      </c>
      <c r="E7" s="54">
        <v>127</v>
      </c>
      <c r="F7" s="69" t="s">
        <v>31</v>
      </c>
    </row>
    <row r="8" spans="1:6" s="44" customFormat="1" ht="12.75" customHeight="1">
      <c r="A8" s="57" t="s">
        <v>90</v>
      </c>
      <c r="B8" s="44" t="s">
        <v>113</v>
      </c>
      <c r="C8" s="58"/>
      <c r="D8" s="57"/>
      <c r="E8" s="57"/>
      <c r="F8" s="59"/>
    </row>
    <row r="9" spans="1:6" s="44" customFormat="1" ht="12.75" customHeight="1">
      <c r="A9" s="57"/>
      <c r="B9" s="132" t="s">
        <v>115</v>
      </c>
      <c r="C9" s="58"/>
      <c r="D9" s="57"/>
      <c r="E9" s="57"/>
      <c r="F9" s="59"/>
    </row>
    <row r="10" spans="1:6" s="44" customFormat="1" ht="12.75" customHeight="1">
      <c r="A10" s="57"/>
      <c r="B10" s="132" t="s">
        <v>116</v>
      </c>
      <c r="C10" s="61"/>
      <c r="D10" s="60"/>
      <c r="E10" s="60"/>
      <c r="F10" s="62"/>
    </row>
    <row r="11" spans="1:6" s="44" customFormat="1" ht="12.75" customHeight="1">
      <c r="A11" s="91"/>
      <c r="B11" s="68"/>
      <c r="C11" s="94"/>
      <c r="D11" s="57"/>
      <c r="E11" s="57"/>
      <c r="F11" s="59"/>
    </row>
    <row r="12" spans="1:6" s="44" customFormat="1" ht="12.75" customHeight="1">
      <c r="A12" s="57"/>
      <c r="B12" s="57"/>
      <c r="C12" s="58"/>
      <c r="D12" s="57"/>
      <c r="E12" s="57"/>
      <c r="F12" s="59"/>
    </row>
    <row r="13" spans="1:6" s="44" customFormat="1" ht="12.75" customHeight="1">
      <c r="A13" s="57"/>
      <c r="B13" s="57"/>
      <c r="C13" s="58"/>
      <c r="D13" s="57"/>
      <c r="E13" s="57"/>
      <c r="F13" s="59"/>
    </row>
    <row r="14" spans="1:6" s="44" customFormat="1" ht="12.75" customHeight="1">
      <c r="A14" s="60"/>
      <c r="B14" s="60"/>
      <c r="C14" s="61"/>
      <c r="D14" s="60"/>
      <c r="E14" s="60"/>
      <c r="F14" s="112"/>
    </row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</sheetData>
  <sheetProtection/>
  <mergeCells count="2">
    <mergeCell ref="A1:F1"/>
    <mergeCell ref="A2:F2"/>
  </mergeCells>
  <printOptions/>
  <pageMargins left="0.75" right="0.75" top="0.25" bottom="0.25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4">
      <selection activeCell="J35" sqref="J35"/>
    </sheetView>
  </sheetViews>
  <sheetFormatPr defaultColWidth="9.00390625" defaultRowHeight="15.75"/>
  <cols>
    <col min="1" max="1" width="26.375" style="0" customWidth="1"/>
    <col min="2" max="2" width="26.75390625" style="0" customWidth="1"/>
    <col min="3" max="3" width="12.125" style="0" customWidth="1"/>
    <col min="4" max="4" width="10.25390625" style="0" bestFit="1" customWidth="1"/>
    <col min="5" max="5" width="6.25390625" style="0" customWidth="1"/>
    <col min="6" max="6" width="9.50390625" style="0" customWidth="1"/>
    <col min="8" max="8" width="10.50390625" style="0" bestFit="1" customWidth="1"/>
  </cols>
  <sheetData>
    <row r="1" spans="1:6" s="44" customFormat="1" ht="12.75">
      <c r="A1" s="242" t="s">
        <v>17</v>
      </c>
      <c r="B1" s="242"/>
      <c r="C1" s="242"/>
      <c r="D1" s="242"/>
      <c r="E1" s="242"/>
      <c r="F1" s="242"/>
    </row>
    <row r="2" spans="1:6" s="44" customFormat="1" ht="12.75">
      <c r="A2" s="242" t="s">
        <v>2</v>
      </c>
      <c r="B2" s="242"/>
      <c r="C2" s="242"/>
      <c r="D2" s="242"/>
      <c r="E2" s="242"/>
      <c r="F2" s="242"/>
    </row>
    <row r="3" spans="2:6" s="44" customFormat="1" ht="12" thickBot="1">
      <c r="B3" s="45"/>
      <c r="C3" s="46"/>
      <c r="D3" s="82"/>
      <c r="F3" s="82"/>
    </row>
    <row r="4" spans="1:7" s="44" customFormat="1" ht="11.25">
      <c r="A4" s="73" t="s">
        <v>0</v>
      </c>
      <c r="B4" s="75"/>
      <c r="C4" s="75"/>
      <c r="D4" s="84"/>
      <c r="E4" s="83"/>
      <c r="F4" s="85"/>
      <c r="G4" s="81"/>
    </row>
    <row r="5" spans="1:6" s="44" customFormat="1" ht="11.25">
      <c r="A5" s="77"/>
      <c r="B5" s="78"/>
      <c r="C5" s="78" t="s">
        <v>14</v>
      </c>
      <c r="D5" s="78" t="s">
        <v>3</v>
      </c>
      <c r="E5" s="79" t="s">
        <v>4</v>
      </c>
      <c r="F5" s="80" t="s">
        <v>5</v>
      </c>
    </row>
    <row r="6" spans="1:6" s="44" customFormat="1" ht="11.25">
      <c r="A6" s="72" t="s">
        <v>6</v>
      </c>
      <c r="B6" s="74" t="s">
        <v>15</v>
      </c>
      <c r="C6" s="98" t="s">
        <v>26</v>
      </c>
      <c r="D6" s="76" t="s">
        <v>8</v>
      </c>
      <c r="E6" s="74" t="s">
        <v>8</v>
      </c>
      <c r="F6" s="53" t="s">
        <v>9</v>
      </c>
    </row>
    <row r="7" spans="1:6" s="44" customFormat="1" ht="11.25" customHeight="1">
      <c r="A7" s="91" t="s">
        <v>117</v>
      </c>
      <c r="B7" s="132" t="s">
        <v>126</v>
      </c>
      <c r="C7" s="55">
        <v>311043</v>
      </c>
      <c r="D7" s="54">
        <v>50</v>
      </c>
      <c r="E7" s="54">
        <v>51</v>
      </c>
      <c r="F7" s="69" t="s">
        <v>31</v>
      </c>
    </row>
    <row r="8" spans="1:6" s="44" customFormat="1" ht="11.25">
      <c r="A8" s="57" t="s">
        <v>90</v>
      </c>
      <c r="B8" s="132" t="s">
        <v>127</v>
      </c>
      <c r="C8" s="94"/>
      <c r="D8" s="57"/>
      <c r="E8" s="57"/>
      <c r="F8" s="97"/>
    </row>
    <row r="9" spans="1:6" s="44" customFormat="1" ht="11.25" customHeight="1">
      <c r="A9" s="113"/>
      <c r="B9" s="132" t="s">
        <v>128</v>
      </c>
      <c r="C9" s="58"/>
      <c r="D9" s="57"/>
      <c r="E9" s="57"/>
      <c r="F9" s="97"/>
    </row>
    <row r="10" spans="1:6" s="44" customFormat="1" ht="11.25">
      <c r="A10" s="57"/>
      <c r="B10" s="132" t="s">
        <v>129</v>
      </c>
      <c r="C10" s="58"/>
      <c r="D10" s="57"/>
      <c r="E10" s="57"/>
      <c r="F10" s="97"/>
    </row>
    <row r="11" spans="1:8" s="44" customFormat="1" ht="12.75" customHeight="1">
      <c r="A11" s="91" t="s">
        <v>118</v>
      </c>
      <c r="B11" s="68" t="s">
        <v>132</v>
      </c>
      <c r="C11" s="55">
        <v>82644</v>
      </c>
      <c r="D11" s="54">
        <v>40</v>
      </c>
      <c r="E11" s="54">
        <v>41</v>
      </c>
      <c r="F11" s="69" t="s">
        <v>29</v>
      </c>
      <c r="H11" s="134"/>
    </row>
    <row r="12" spans="1:8" s="44" customFormat="1" ht="12.75" customHeight="1">
      <c r="A12" s="57" t="s">
        <v>103</v>
      </c>
      <c r="B12" s="132" t="s">
        <v>133</v>
      </c>
      <c r="C12" s="94"/>
      <c r="D12" s="57"/>
      <c r="E12" s="57"/>
      <c r="F12" s="97"/>
      <c r="H12" s="134"/>
    </row>
    <row r="13" spans="1:8" s="44" customFormat="1" ht="12.75" customHeight="1">
      <c r="A13" s="57"/>
      <c r="B13" s="132" t="s">
        <v>130</v>
      </c>
      <c r="C13" s="58"/>
      <c r="D13" s="57"/>
      <c r="E13" s="57"/>
      <c r="F13" s="59"/>
      <c r="H13" s="134"/>
    </row>
    <row r="14" spans="1:6" s="44" customFormat="1" ht="12.75" customHeight="1">
      <c r="A14" s="57"/>
      <c r="B14" s="132" t="s">
        <v>131</v>
      </c>
      <c r="C14" s="58"/>
      <c r="D14" s="57"/>
      <c r="E14" s="57"/>
      <c r="F14" s="59"/>
    </row>
    <row r="15" spans="1:6" s="44" customFormat="1" ht="12.75" customHeight="1">
      <c r="A15" s="91" t="s">
        <v>119</v>
      </c>
      <c r="B15" s="68" t="s">
        <v>132</v>
      </c>
      <c r="C15" s="55">
        <v>94021</v>
      </c>
      <c r="D15" s="54">
        <v>53</v>
      </c>
      <c r="E15" s="54">
        <v>54</v>
      </c>
      <c r="F15" s="69" t="s">
        <v>29</v>
      </c>
    </row>
    <row r="16" spans="1:6" s="44" customFormat="1" ht="12.75" customHeight="1">
      <c r="A16" s="57" t="s">
        <v>120</v>
      </c>
      <c r="B16" s="132" t="s">
        <v>133</v>
      </c>
      <c r="C16" s="58"/>
      <c r="D16" s="57"/>
      <c r="E16" s="57"/>
      <c r="F16" s="59"/>
    </row>
    <row r="17" spans="1:6" s="44" customFormat="1" ht="12.75" customHeight="1">
      <c r="A17" s="57"/>
      <c r="B17" s="132" t="s">
        <v>130</v>
      </c>
      <c r="C17" s="58"/>
      <c r="D17" s="57"/>
      <c r="E17" s="57"/>
      <c r="F17" s="59"/>
    </row>
    <row r="18" spans="1:6" s="44" customFormat="1" ht="12.75" customHeight="1">
      <c r="A18" s="60"/>
      <c r="B18" s="132" t="s">
        <v>131</v>
      </c>
      <c r="C18" s="61"/>
      <c r="D18" s="60"/>
      <c r="E18" s="60"/>
      <c r="F18" s="62"/>
    </row>
    <row r="19" spans="1:6" s="44" customFormat="1" ht="12.75" customHeight="1">
      <c r="A19" s="91" t="s">
        <v>122</v>
      </c>
      <c r="B19" s="68" t="s">
        <v>132</v>
      </c>
      <c r="C19" s="55">
        <v>85021</v>
      </c>
      <c r="D19" s="54">
        <v>41</v>
      </c>
      <c r="E19" s="54">
        <v>42</v>
      </c>
      <c r="F19" s="69" t="s">
        <v>29</v>
      </c>
    </row>
    <row r="20" spans="1:6" s="44" customFormat="1" ht="12.75" customHeight="1">
      <c r="A20" s="57" t="s">
        <v>121</v>
      </c>
      <c r="B20" s="132" t="s">
        <v>133</v>
      </c>
      <c r="C20" s="94"/>
      <c r="D20" s="57"/>
      <c r="E20" s="57"/>
      <c r="F20" s="59"/>
    </row>
    <row r="21" spans="1:6" s="44" customFormat="1" ht="12.75" customHeight="1">
      <c r="A21" s="57"/>
      <c r="B21" s="132" t="s">
        <v>130</v>
      </c>
      <c r="C21" s="95"/>
      <c r="D21" s="57"/>
      <c r="E21" s="57"/>
      <c r="F21" s="87"/>
    </row>
    <row r="22" spans="1:6" s="44" customFormat="1" ht="12.75" customHeight="1">
      <c r="A22" s="60"/>
      <c r="B22" s="132" t="s">
        <v>131</v>
      </c>
      <c r="C22" s="96"/>
      <c r="D22" s="60"/>
      <c r="E22" s="60"/>
      <c r="F22" s="88"/>
    </row>
    <row r="23" spans="1:6" s="44" customFormat="1" ht="12.75" customHeight="1">
      <c r="A23" s="91" t="s">
        <v>123</v>
      </c>
      <c r="B23" s="68" t="s">
        <v>132</v>
      </c>
      <c r="C23" s="55">
        <v>97131</v>
      </c>
      <c r="D23" s="54">
        <v>43</v>
      </c>
      <c r="E23" s="54">
        <v>44</v>
      </c>
      <c r="F23" s="110" t="s">
        <v>29</v>
      </c>
    </row>
    <row r="24" spans="1:6" s="44" customFormat="1" ht="12.75" customHeight="1">
      <c r="A24" s="57" t="s">
        <v>98</v>
      </c>
      <c r="B24" s="132" t="s">
        <v>133</v>
      </c>
      <c r="C24" s="58"/>
      <c r="D24" s="57"/>
      <c r="E24" s="57"/>
      <c r="F24" s="111"/>
    </row>
    <row r="25" spans="1:6" s="44" customFormat="1" ht="12.75" customHeight="1">
      <c r="A25" s="57"/>
      <c r="B25" s="132" t="s">
        <v>130</v>
      </c>
      <c r="C25" s="58"/>
      <c r="D25" s="57"/>
      <c r="E25" s="57"/>
      <c r="F25" s="111"/>
    </row>
    <row r="26" spans="1:6" s="44" customFormat="1" ht="12.75" customHeight="1">
      <c r="A26" s="60"/>
      <c r="B26" s="132" t="s">
        <v>131</v>
      </c>
      <c r="C26" s="61"/>
      <c r="D26" s="60"/>
      <c r="E26" s="60"/>
      <c r="F26" s="112"/>
    </row>
    <row r="27" spans="1:6" ht="12.75" customHeight="1">
      <c r="A27" s="91" t="s">
        <v>124</v>
      </c>
      <c r="B27" s="68" t="s">
        <v>132</v>
      </c>
      <c r="C27" s="55">
        <v>86695</v>
      </c>
      <c r="D27" s="54">
        <v>46</v>
      </c>
      <c r="E27" s="54">
        <v>48</v>
      </c>
      <c r="F27" s="69" t="s">
        <v>29</v>
      </c>
    </row>
    <row r="28" spans="1:6" ht="12.75" customHeight="1">
      <c r="A28" s="57" t="s">
        <v>125</v>
      </c>
      <c r="B28" s="132" t="s">
        <v>133</v>
      </c>
      <c r="C28" s="58"/>
      <c r="D28" s="57"/>
      <c r="E28" s="57"/>
      <c r="F28" s="97"/>
    </row>
    <row r="29" spans="1:6" ht="12.75" customHeight="1">
      <c r="A29" s="57"/>
      <c r="B29" s="132" t="s">
        <v>130</v>
      </c>
      <c r="C29" s="58"/>
      <c r="D29" s="57"/>
      <c r="E29" s="57"/>
      <c r="F29" s="97"/>
    </row>
    <row r="30" spans="1:6" ht="12.75" customHeight="1">
      <c r="A30" s="57"/>
      <c r="B30" s="132" t="s">
        <v>131</v>
      </c>
      <c r="C30" s="58"/>
      <c r="D30" s="57"/>
      <c r="E30" s="57"/>
      <c r="F30" s="97"/>
    </row>
    <row r="31" spans="1:8" ht="12.75" customHeight="1">
      <c r="A31" s="114"/>
      <c r="B31" s="115"/>
      <c r="C31" s="116"/>
      <c r="D31" s="117"/>
      <c r="E31" s="117"/>
      <c r="F31" s="118"/>
      <c r="G31" s="90"/>
      <c r="H31" s="90"/>
    </row>
    <row r="32" spans="1:8" ht="12.75" customHeight="1">
      <c r="A32" s="103"/>
      <c r="B32" s="103"/>
      <c r="C32" s="119"/>
      <c r="D32" s="107"/>
      <c r="E32" s="107"/>
      <c r="F32" s="104"/>
      <c r="G32" s="90"/>
      <c r="H32" s="90"/>
    </row>
    <row r="33" spans="1:8" ht="12.75" customHeight="1">
      <c r="A33" s="103"/>
      <c r="B33" s="103"/>
      <c r="C33" s="119"/>
      <c r="D33" s="107"/>
      <c r="E33" s="107"/>
      <c r="F33" s="104"/>
      <c r="G33" s="90"/>
      <c r="H33" s="90"/>
    </row>
    <row r="34" spans="1:8" ht="12.75" customHeight="1">
      <c r="A34" s="103"/>
      <c r="B34" s="103"/>
      <c r="C34" s="119"/>
      <c r="D34" s="107"/>
      <c r="E34" s="107"/>
      <c r="F34" s="120"/>
      <c r="G34" s="90"/>
      <c r="H34" s="90"/>
    </row>
    <row r="35" spans="1:8" ht="12.75" customHeight="1">
      <c r="A35" s="103"/>
      <c r="B35" s="103"/>
      <c r="C35" s="119"/>
      <c r="D35" s="107"/>
      <c r="E35" s="107"/>
      <c r="F35" s="120"/>
      <c r="G35" s="90"/>
      <c r="H35" s="90"/>
    </row>
    <row r="36" spans="1:8" ht="12.75" customHeight="1">
      <c r="A36" s="103"/>
      <c r="B36" s="103"/>
      <c r="C36" s="119"/>
      <c r="D36" s="107"/>
      <c r="E36" s="107"/>
      <c r="F36" s="120"/>
      <c r="G36" s="90"/>
      <c r="H36" s="90"/>
    </row>
    <row r="37" spans="1:6" ht="12.75" customHeight="1">
      <c r="A37" s="99"/>
      <c r="B37" s="99"/>
      <c r="C37" s="99"/>
      <c r="D37" s="99"/>
      <c r="E37" s="99"/>
      <c r="F37" s="99"/>
    </row>
    <row r="38" spans="1:6" ht="12.75" customHeight="1">
      <c r="A38" s="100"/>
      <c r="B38" s="101"/>
      <c r="C38" s="102"/>
      <c r="D38" s="103"/>
      <c r="E38" s="103"/>
      <c r="F38" s="104"/>
    </row>
    <row r="39" spans="1:6" ht="12.75" customHeight="1">
      <c r="A39" s="103"/>
      <c r="B39" s="103"/>
      <c r="C39" s="105"/>
      <c r="D39" s="103"/>
      <c r="E39" s="103"/>
      <c r="F39" s="106"/>
    </row>
    <row r="40" spans="1:6" ht="12.75" customHeight="1">
      <c r="A40" s="103"/>
      <c r="B40" s="103"/>
      <c r="C40" s="105"/>
      <c r="D40" s="103"/>
      <c r="E40" s="103"/>
      <c r="F40" s="106"/>
    </row>
    <row r="41" spans="1:6" ht="12.75" customHeight="1">
      <c r="A41" s="103"/>
      <c r="B41" s="103"/>
      <c r="C41" s="105"/>
      <c r="D41" s="103"/>
      <c r="E41" s="103"/>
      <c r="F41" s="106"/>
    </row>
    <row r="42" spans="1:6" ht="12.75" customHeight="1">
      <c r="A42" s="103"/>
      <c r="B42" s="103"/>
      <c r="C42" s="105"/>
      <c r="D42" s="107"/>
      <c r="E42" s="107"/>
      <c r="F42" s="106"/>
    </row>
    <row r="43" spans="1:6" ht="12.75" customHeight="1">
      <c r="A43" s="103"/>
      <c r="B43" s="103"/>
      <c r="C43" s="105"/>
      <c r="D43" s="107"/>
      <c r="E43" s="107"/>
      <c r="F43" s="106"/>
    </row>
    <row r="44" spans="1:6" ht="12.75" customHeight="1">
      <c r="A44" s="99"/>
      <c r="B44" s="99"/>
      <c r="C44" s="108"/>
      <c r="D44" s="109"/>
      <c r="E44" s="109"/>
      <c r="F44" s="9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sheetProtection/>
  <mergeCells count="2">
    <mergeCell ref="A1:F1"/>
    <mergeCell ref="A2:F2"/>
  </mergeCells>
  <printOptions/>
  <pageMargins left="0.75" right="0.75" top="0.25" bottom="0.2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Mexico Mortgage Finance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MFA Employee</dc:creator>
  <cp:keywords/>
  <dc:description/>
  <cp:lastModifiedBy>Christi Wheelock</cp:lastModifiedBy>
  <cp:lastPrinted>2010-04-09T19:40:24Z</cp:lastPrinted>
  <dcterms:created xsi:type="dcterms:W3CDTF">2001-06-13T22:04:48Z</dcterms:created>
  <dcterms:modified xsi:type="dcterms:W3CDTF">2023-11-29T21:12:56Z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