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an &amp; Grant Programs\Tax Credits\Templates\PlS 8609\PIS and 8609 Application\"/>
    </mc:Choice>
  </mc:AlternateContent>
  <xr:revisionPtr revIDLastSave="0" documentId="13_ncr:1_{60B96512-CB4C-4842-A7B3-A9D444873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 Cost Budget %(A)" sheetId="2" r:id="rId1"/>
    <sheet name="Detail" sheetId="4" r:id="rId2"/>
    <sheet name="Bond Cap" sheetId="3" r:id="rId3"/>
  </sheets>
  <externalReferences>
    <externalReference r:id="rId4"/>
  </externalReferences>
  <definedNames>
    <definedName name="_1">#N/A</definedName>
    <definedName name="_2">#N/A</definedName>
    <definedName name="_Regression_Int" localSheetId="0" hidden="1">1</definedName>
    <definedName name="aform" localSheetId="0">'[1]Data Setup'!#REF!</definedName>
    <definedName name="aform">'[1]Data Setup'!#REF!</definedName>
    <definedName name="ALL" localSheetId="0">'Dev Cost Budget %(A)'!$A$4:$M$94</definedName>
    <definedName name="ALL">#N/A</definedName>
    <definedName name="ama">'[1]Data Setup'!#REF!</definedName>
    <definedName name="amb">'[1]Data Setup'!#REF!</definedName>
    <definedName name="amc">'[1]Data Setup'!#REF!</definedName>
    <definedName name="AMD">'[1]Data Setup'!#REF!</definedName>
    <definedName name="AME">'[1]Data Setup'!#REF!</definedName>
    <definedName name="amf">'[1]Data Setup'!#REF!</definedName>
    <definedName name="amg">'[1]Data Setup'!#REF!</definedName>
    <definedName name="amh">'[1]Data Setup'!#REF!</definedName>
    <definedName name="ami">'[1]Data Setup'!#REF!</definedName>
    <definedName name="AMORT">'[1]Data Setup'!#REF!</definedName>
    <definedName name="bform">'[1]Data Setup'!#REF!</definedName>
    <definedName name="cert1">'[1]Data Setup'!#REF!</definedName>
    <definedName name="cf">'[1]Data Setup'!#REF!</definedName>
    <definedName name="close">'[1]Data Setup'!#REF!</definedName>
    <definedName name="COI">'[1]Data Setup'!#REF!</definedName>
    <definedName name="cost">'[1]Data Setup'!#REF!</definedName>
    <definedName name="costcert">'[1]Data Setup'!#REF!</definedName>
    <definedName name="costcert2">'[1]Data Setup'!#REF!</definedName>
    <definedName name="COSTS">'[1]Data Setup'!#REF!</definedName>
    <definedName name="costtax">'[1]Data Setup'!#REF!</definedName>
    <definedName name="DC">'[1]Data Setup'!#REF!</definedName>
    <definedName name="detail">'[1]Data Setup'!#REF!</definedName>
    <definedName name="devbud">'[1]Data Setup'!#REF!</definedName>
    <definedName name="ENDBAL">'[1]Data Setup'!#REF!</definedName>
    <definedName name="EXD" localSheetId="0">'[1]Data Setup'!#REF!</definedName>
    <definedName name="EXD">'[1]Data Setup'!#REF!</definedName>
    <definedName name="FNMA" localSheetId="0">'[1]Data Setup'!#REF!</definedName>
    <definedName name="FNMA">'[1]Data Setup'!#REF!</definedName>
    <definedName name="fnma1" localSheetId="0">'[1]Data Setup'!#REF!</definedName>
    <definedName name="fnma1">'[1]Data Setup'!#REF!</definedName>
    <definedName name="fnma2" localSheetId="0">'[1]Data Setup'!#REF!</definedName>
    <definedName name="fnma2">'[1]Data Setup'!#REF!</definedName>
    <definedName name="formII">'[1]Data Setup'!#REF!</definedName>
    <definedName name="formIII">'[1]Data Setup'!#REF!</definedName>
    <definedName name="HOMELOAN">'[1]Data Setup'!#REF!</definedName>
    <definedName name="landloan">'[1]Data Setup'!#REF!</definedName>
    <definedName name="lu">'[1]Data Setup'!#REF!</definedName>
    <definedName name="MINRENT">'[1]Data Setup'!#REF!</definedName>
    <definedName name="payout" localSheetId="0">'[1]Data Setup'!#REF!</definedName>
    <definedName name="payout">'[1]Data Setup'!#REF!</definedName>
    <definedName name="primero" localSheetId="0">'[1]Data Setup'!#REF!</definedName>
    <definedName name="primero">'[1]Data Setup'!#REF!</definedName>
    <definedName name="_xlnm.Print_Area" localSheetId="0">'Dev Cost Budget %(A)'!$A$1:$M$97</definedName>
    <definedName name="Print_Area_MI" localSheetId="0">'Dev Cost Budget %(A)'!#REF!</definedName>
    <definedName name="_xlnm.Print_Titles" localSheetId="0">'Dev Cost Budget %(A)'!$1:$7</definedName>
    <definedName name="run" localSheetId="0">'[1]Data Setup'!#REF!</definedName>
    <definedName name="run">'[1]Data Setup'!#REF!</definedName>
    <definedName name="runamort" localSheetId="0">'[1]Data Setup'!#REF!</definedName>
    <definedName name="runamort">'[1]Data Setup'!#REF!</definedName>
    <definedName name="RUNFORM" localSheetId="0">'[1]Data Setup'!#REF!</definedName>
    <definedName name="RUNFORM">'[1]Data Setup'!#REF!</definedName>
    <definedName name="runit" localSheetId="0">'[1]Data Setup'!#REF!</definedName>
    <definedName name="runit">'[1]Data Setup'!#REF!</definedName>
    <definedName name="second">'[1]Data Setup'!#REF!</definedName>
    <definedName name="SUMRY">'[1]Data Setup'!#REF!</definedName>
    <definedName name="TEMP">'[1]Data Setup'!#REF!</definedName>
    <definedName name="WebServiceUR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2" l="1"/>
  <c r="G91" i="2"/>
  <c r="H91" i="2"/>
  <c r="I91" i="2"/>
  <c r="J91" i="2"/>
  <c r="F86" i="2"/>
  <c r="G86" i="2"/>
  <c r="H86" i="2"/>
  <c r="I86" i="2"/>
  <c r="J86" i="2"/>
  <c r="F78" i="2"/>
  <c r="G78" i="2"/>
  <c r="H78" i="2"/>
  <c r="I78" i="2"/>
  <c r="J78" i="2"/>
  <c r="F72" i="2"/>
  <c r="G72" i="2"/>
  <c r="H72" i="2"/>
  <c r="I72" i="2"/>
  <c r="J72" i="2"/>
  <c r="F63" i="2"/>
  <c r="G63" i="2"/>
  <c r="H63" i="2"/>
  <c r="I63" i="2"/>
  <c r="J63" i="2"/>
  <c r="F50" i="2"/>
  <c r="G50" i="2"/>
  <c r="H50" i="2"/>
  <c r="I50" i="2"/>
  <c r="J50" i="2"/>
  <c r="F37" i="2"/>
  <c r="G37" i="2"/>
  <c r="H37" i="2"/>
  <c r="I37" i="2"/>
  <c r="J37" i="2"/>
  <c r="F30" i="2"/>
  <c r="G30" i="2"/>
  <c r="H30" i="2"/>
  <c r="I30" i="2"/>
  <c r="J30" i="2"/>
  <c r="F20" i="2"/>
  <c r="G20" i="2"/>
  <c r="H20" i="2"/>
  <c r="I20" i="2"/>
  <c r="J20" i="2"/>
  <c r="G12" i="2"/>
  <c r="H12" i="2"/>
  <c r="I12" i="2"/>
  <c r="I92" i="2" s="1"/>
  <c r="J12" i="2"/>
  <c r="F12" i="2"/>
  <c r="M39" i="4"/>
  <c r="F39" i="4"/>
  <c r="M30" i="4"/>
  <c r="F30" i="4"/>
  <c r="M21" i="4"/>
  <c r="F21" i="4"/>
  <c r="M12" i="4"/>
  <c r="F12" i="4"/>
  <c r="H79" i="2" l="1"/>
  <c r="G92" i="2"/>
  <c r="I79" i="2"/>
  <c r="F79" i="2"/>
  <c r="J79" i="2"/>
  <c r="J92" i="2"/>
  <c r="F92" i="2"/>
  <c r="G79" i="2"/>
  <c r="H92" i="2"/>
  <c r="L50" i="2"/>
  <c r="L30" i="2"/>
  <c r="F47" i="3" l="1"/>
  <c r="E19" i="3"/>
  <c r="E15" i="3"/>
  <c r="E20" i="3" s="1"/>
  <c r="E21" i="3" l="1"/>
  <c r="M63" i="2"/>
  <c r="L63" i="2"/>
  <c r="K63" i="2"/>
  <c r="M91" i="2"/>
  <c r="M86" i="2"/>
  <c r="L86" i="2"/>
  <c r="K86" i="2"/>
  <c r="M72" i="2"/>
  <c r="M50" i="2"/>
  <c r="M37" i="2"/>
  <c r="M30" i="2"/>
  <c r="M20" i="2"/>
  <c r="M12" i="2"/>
  <c r="L91" i="2"/>
  <c r="K91" i="2"/>
  <c r="E91" i="2"/>
  <c r="D91" i="2"/>
  <c r="C91" i="2"/>
  <c r="E86" i="2"/>
  <c r="D86" i="2"/>
  <c r="C86" i="2"/>
  <c r="E78" i="2"/>
  <c r="D78" i="2"/>
  <c r="C78" i="2"/>
  <c r="L72" i="2"/>
  <c r="K72" i="2"/>
  <c r="E72" i="2"/>
  <c r="D72" i="2"/>
  <c r="C72" i="2"/>
  <c r="E63" i="2"/>
  <c r="D63" i="2"/>
  <c r="K50" i="2"/>
  <c r="E50" i="2"/>
  <c r="D50" i="2"/>
  <c r="C50" i="2"/>
  <c r="L37" i="2"/>
  <c r="K37" i="2"/>
  <c r="E37" i="2"/>
  <c r="D37" i="2"/>
  <c r="C37" i="2"/>
  <c r="K30" i="2"/>
  <c r="E30" i="2"/>
  <c r="D30" i="2"/>
  <c r="C30" i="2"/>
  <c r="L20" i="2"/>
  <c r="K20" i="2"/>
  <c r="E20" i="2"/>
  <c r="D20" i="2"/>
  <c r="C20" i="2"/>
  <c r="L12" i="2"/>
  <c r="K12" i="2"/>
  <c r="E12" i="2"/>
  <c r="D12" i="2"/>
  <c r="C12" i="2"/>
  <c r="K79" i="2" l="1"/>
  <c r="M79" i="2"/>
  <c r="M92" i="2" s="1"/>
  <c r="L92" i="2"/>
  <c r="E92" i="2"/>
  <c r="E79" i="2"/>
  <c r="L79" i="2"/>
  <c r="D79" i="2"/>
  <c r="C63" i="2"/>
  <c r="C92" i="2" s="1"/>
  <c r="D92" i="2"/>
  <c r="K92" i="2"/>
  <c r="C79" i="2" l="1"/>
</calcChain>
</file>

<file path=xl/sharedStrings.xml><?xml version="1.0" encoding="utf-8"?>
<sst xmlns="http://schemas.openxmlformats.org/spreadsheetml/2006/main" count="199" uniqueCount="135">
  <si>
    <t>*Round figures to nearest dollar</t>
  </si>
  <si>
    <t>TOTAL ACTUAL</t>
  </si>
  <si>
    <t>COMMERCIAL</t>
  </si>
  <si>
    <t>RESIDENTIAL</t>
  </si>
  <si>
    <t>ACQUISITION</t>
  </si>
  <si>
    <t>COST</t>
  </si>
  <si>
    <t>BASIS</t>
  </si>
  <si>
    <t>ACQUISITION COSTS</t>
  </si>
  <si>
    <t>Land Acquisition</t>
  </si>
  <si>
    <t xml:space="preserve"> </t>
  </si>
  <si>
    <t>Applicant is required to provide detail on each "Other" row.</t>
  </si>
  <si>
    <t>Building Acquisition</t>
  </si>
  <si>
    <t>Other (a)</t>
  </si>
  <si>
    <t>ACQUISITION COSTS [Other (a)]</t>
  </si>
  <si>
    <t>SUBTOTAL</t>
  </si>
  <si>
    <t>DESCRIPTION OF COST</t>
  </si>
  <si>
    <t>AMOUNT</t>
  </si>
  <si>
    <t>Demolition (I)</t>
  </si>
  <si>
    <t>Accessory Structures (II)</t>
  </si>
  <si>
    <t>Site Construction (III)</t>
  </si>
  <si>
    <t>Buildings and Structures (IV)</t>
  </si>
  <si>
    <t>Off-Site Improvements (V)</t>
  </si>
  <si>
    <t>TOTAL</t>
  </si>
  <si>
    <t>Other Costs (VI)</t>
  </si>
  <si>
    <t>SUBTOTAL (VII)</t>
  </si>
  <si>
    <t>OTHER CONSTRUCTION COSTS [Other (b)]</t>
  </si>
  <si>
    <t>OTHER CONSTRUCTION COSTS</t>
  </si>
  <si>
    <t>Contractor Overhead</t>
  </si>
  <si>
    <t>Contractor Profit</t>
  </si>
  <si>
    <t>General Requirements</t>
  </si>
  <si>
    <t>Construction Contingency</t>
  </si>
  <si>
    <t>Gross Receipts Tax (GRT)</t>
  </si>
  <si>
    <t>Landscaping</t>
  </si>
  <si>
    <t>Furniture, Fixtures, &amp; Equipment</t>
  </si>
  <si>
    <t>Other (b)</t>
  </si>
  <si>
    <t>PROFESSIONAL SERVICES/FEES [Other (c)]</t>
  </si>
  <si>
    <t>PROFESSIONAL SERVICES/FEES</t>
  </si>
  <si>
    <t>Architect (Design)</t>
  </si>
  <si>
    <t>Architect (Supervision)</t>
  </si>
  <si>
    <t>Attorney (Real Estate)</t>
  </si>
  <si>
    <t>Engineer/Survey</t>
  </si>
  <si>
    <t>Other (c)</t>
  </si>
  <si>
    <t>CONSTRUCTION FINANCING</t>
  </si>
  <si>
    <t>CONSTRUCTION FINANCING COSTS [Other (d)]</t>
  </si>
  <si>
    <t>Hazard Insurance</t>
  </si>
  <si>
    <t>Liability Insurance</t>
  </si>
  <si>
    <t>Performance Bond</t>
  </si>
  <si>
    <t>Origination\Discount Points</t>
  </si>
  <si>
    <t>Credit Enhancement</t>
  </si>
  <si>
    <t>Inspection Fees</t>
  </si>
  <si>
    <t>Title and Recording</t>
  </si>
  <si>
    <t>Legal</t>
  </si>
  <si>
    <t>Taxes</t>
  </si>
  <si>
    <t>Other (d)</t>
  </si>
  <si>
    <t>PERMANENT FINANCING COSTS</t>
  </si>
  <si>
    <t>Bond Premium</t>
  </si>
  <si>
    <t>Credit Report</t>
  </si>
  <si>
    <t>PERMANENT FINANCING COSTS [Other (e)]</t>
  </si>
  <si>
    <t>Costs of Bond Issuance</t>
  </si>
  <si>
    <t>Pre-Paid MIP</t>
  </si>
  <si>
    <t>Reserves and Escrows</t>
  </si>
  <si>
    <t>Other (e)</t>
  </si>
  <si>
    <t>SOFT COSTS [Other [f)]</t>
  </si>
  <si>
    <t>SOFT COSTS</t>
  </si>
  <si>
    <t>Market Study</t>
  </si>
  <si>
    <t>Enviromental</t>
  </si>
  <si>
    <t>Tax Credit Fees</t>
  </si>
  <si>
    <t>Appraisal</t>
  </si>
  <si>
    <t>Hard Relocation Costs</t>
  </si>
  <si>
    <t>Accounting/Cost Certification</t>
  </si>
  <si>
    <t>Other (f)</t>
  </si>
  <si>
    <t>SYNDICATION [Other (g)]</t>
  </si>
  <si>
    <t>SYNDICATION</t>
  </si>
  <si>
    <t>Organization</t>
  </si>
  <si>
    <t>Bridge Loan</t>
  </si>
  <si>
    <t>Tax Opinion</t>
  </si>
  <si>
    <t>Other (g)</t>
  </si>
  <si>
    <t>RESERVES</t>
  </si>
  <si>
    <t>Rent Up</t>
  </si>
  <si>
    <t>RESERVES [Other (h)]</t>
  </si>
  <si>
    <t xml:space="preserve">Operating </t>
  </si>
  <si>
    <t>Replacement</t>
  </si>
  <si>
    <t>Escrows/Working Capital</t>
  </si>
  <si>
    <t>Other (h)</t>
  </si>
  <si>
    <t xml:space="preserve">DEVELOPER FEES </t>
  </si>
  <si>
    <t>Developer Fee</t>
  </si>
  <si>
    <t>Consultant Fee</t>
  </si>
  <si>
    <t>Relocation Consultant</t>
  </si>
  <si>
    <t>LIHTC Project No.</t>
  </si>
  <si>
    <t>As-Of Date:</t>
  </si>
  <si>
    <t>Construction Period Interest</t>
  </si>
  <si>
    <t>Project Name: _______________________________</t>
  </si>
  <si>
    <t xml:space="preserve">Total Development Cost </t>
  </si>
  <si>
    <t>CONSTRUCTION COSTS*</t>
  </si>
  <si>
    <t>* CONSTRUCTION COSTS MUST MATCH SCHEDULE "D" CONTRACTOR'S AND MORTGAGOR'S COST BREAKDOWN</t>
  </si>
  <si>
    <t>FORM A: FINAL CERTIFICATION OF USES</t>
  </si>
  <si>
    <t>HIGH COST AREA</t>
  </si>
  <si>
    <t>BASIS INCREASE</t>
  </si>
  <si>
    <t>TDC before Dev. Fees &amp; Reserves</t>
  </si>
  <si>
    <t>FORM A2:  Private Activity Bond Volume Cap</t>
  </si>
  <si>
    <r>
      <t xml:space="preserve">This page is </t>
    </r>
    <r>
      <rPr>
        <b/>
        <sz val="12"/>
        <rFont val="Tahoma"/>
        <family val="2"/>
      </rPr>
      <t>only</t>
    </r>
    <r>
      <rPr>
        <sz val="12"/>
        <rFont val="Tahoma"/>
        <family val="2"/>
      </rPr>
      <t xml:space="preserve"> needed for projects receiving housing tax credits in conjunction</t>
    </r>
  </si>
  <si>
    <t>with private activity bond volume capacity financing</t>
  </si>
  <si>
    <t>A.</t>
  </si>
  <si>
    <t>Amount of Tax Exempt Bond Financing:</t>
  </si>
  <si>
    <t>B.</t>
  </si>
  <si>
    <t>Cost of Land for Project (from Final A p.1):</t>
  </si>
  <si>
    <t>C.</t>
  </si>
  <si>
    <t>Eligible Basis in Project (from Final A, p. 4):</t>
  </si>
  <si>
    <t>D.</t>
  </si>
  <si>
    <t xml:space="preserve">   Total Aggregate Basis (B+C)</t>
  </si>
  <si>
    <t>50% Test</t>
  </si>
  <si>
    <t xml:space="preserve">     Amount of Tax Exempt Bond Financing:</t>
  </si>
  <si>
    <t xml:space="preserve">    divided by:  Aggregate Basis</t>
  </si>
  <si>
    <t>% Financed</t>
  </si>
  <si>
    <t xml:space="preserve">Tax exempt financing must be graeter than 50% of the Aggregate Basis for the </t>
  </si>
  <si>
    <t>project to qualify for special tax credit treatment under section 42(h)(4)</t>
  </si>
  <si>
    <t>50% Test Summary and Use Detail</t>
  </si>
  <si>
    <t>PART I</t>
  </si>
  <si>
    <t>PART II</t>
  </si>
  <si>
    <t>Description</t>
  </si>
  <si>
    <t>Total</t>
  </si>
  <si>
    <t>Please provide itemized cost detail on Bond Proceed Uses.  Examples are below.</t>
  </si>
  <si>
    <t>Land</t>
  </si>
  <si>
    <t>Legal Fees</t>
  </si>
  <si>
    <t>Architectural Fees</t>
  </si>
  <si>
    <t>Construction Costs</t>
  </si>
  <si>
    <t>Amount of Bond Proceeds Used</t>
  </si>
  <si>
    <t>Total Cost        of Item</t>
  </si>
  <si>
    <t>LIHTC INVESTOR EQUITY</t>
  </si>
  <si>
    <t>SOURCE 1</t>
  </si>
  <si>
    <t>SOURCE 2</t>
  </si>
  <si>
    <t>SOURCE 3</t>
  </si>
  <si>
    <t>SOURCE 4</t>
  </si>
  <si>
    <t>CONSTRUCTION</t>
  </si>
  <si>
    <t xml:space="preserve">REHAB/NEW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</si>
</sst>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_)"/>
    <numFmt numFmtId="167" formatCode="#,###"/>
    <numFmt numFmtId="168" formatCode="&quot;$&quot;#,##0\ ;\(&quot;$&quot;#,##0\)"/>
    <numFmt numFmtId="169" formatCode="m\o\n\th\ d\,\ yyyy"/>
    <numFmt numFmtId="170" formatCode="#.00"/>
    <numFmt numFmtId="171" formatCode="#."/>
    <numFmt numFmtId="172" formatCode="_(&quot;$&quot;* #,##0_);_(&quot;$&quot;* \(#,##0\);_(&quot;$&quot;* &quot;-&quot;??_);_(@_)"/>
  </numFmts>
  <fonts count="32" x14ac:knownFonts="1">
    <font>
      <sz val="12"/>
      <name val="Courier"/>
    </font>
    <font>
      <sz val="12"/>
      <name val="Courier"/>
      <family val="3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Courie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u val="singleAccounting"/>
      <sz val="12"/>
      <name val="Tahoma"/>
      <family val="2"/>
    </font>
    <font>
      <sz val="11"/>
      <name val="Tahoma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37" fontId="0" fillId="0" borderId="0"/>
    <xf numFmtId="43" fontId="6" fillId="0" borderId="0" applyFont="0" applyFill="0" applyBorder="0" applyAlignment="0" applyProtection="0"/>
    <xf numFmtId="164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0" fillId="0" borderId="0">
      <protection locked="0"/>
    </xf>
    <xf numFmtId="170" fontId="10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37" fontId="1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45">
    <xf numFmtId="37" fontId="0" fillId="0" borderId="0" xfId="0"/>
    <xf numFmtId="164" fontId="1" fillId="0" borderId="0" xfId="2" applyProtection="1">
      <protection locked="0"/>
    </xf>
    <xf numFmtId="164" fontId="4" fillId="0" borderId="0" xfId="2" applyFont="1" applyAlignment="1" applyProtection="1">
      <alignment horizontal="center" vertical="center"/>
      <protection locked="0"/>
    </xf>
    <xf numFmtId="164" fontId="3" fillId="0" borderId="0" xfId="2" applyFont="1" applyAlignment="1" applyProtection="1">
      <alignment horizontal="center" vertical="center"/>
      <protection locked="0"/>
    </xf>
    <xf numFmtId="166" fontId="5" fillId="0" borderId="0" xfId="2" applyNumberFormat="1" applyFont="1" applyAlignment="1" applyProtection="1">
      <alignment horizontal="center" vertical="center"/>
      <protection locked="0"/>
    </xf>
    <xf numFmtId="164" fontId="5" fillId="0" borderId="0" xfId="2" applyFont="1" applyAlignment="1" applyProtection="1">
      <alignment horizontal="center" vertical="center"/>
      <protection locked="0"/>
    </xf>
    <xf numFmtId="0" fontId="5" fillId="0" borderId="18" xfId="2" applyNumberFormat="1" applyFont="1" applyBorder="1" applyAlignment="1" applyProtection="1">
      <alignment horizontal="left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9" xfId="2" applyNumberFormat="1" applyFont="1" applyBorder="1" applyAlignment="1" applyProtection="1">
      <alignment horizontal="center" vertical="center"/>
      <protection locked="0"/>
    </xf>
    <xf numFmtId="165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21" xfId="2" applyNumberFormat="1" applyFont="1" applyBorder="1" applyAlignment="1" applyProtection="1">
      <alignment horizontal="left" vertical="center"/>
      <protection locked="0"/>
    </xf>
    <xf numFmtId="0" fontId="5" fillId="0" borderId="2" xfId="2" applyNumberFormat="1" applyFont="1" applyBorder="1" applyAlignment="1" applyProtection="1">
      <alignment horizontal="center" vertical="center"/>
      <protection locked="0"/>
    </xf>
    <xf numFmtId="0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22" xfId="1" applyNumberFormat="1" applyFont="1" applyFill="1" applyBorder="1" applyAlignment="1" applyProtection="1">
      <alignment horizontal="center" vertical="center"/>
      <protection locked="0"/>
    </xf>
    <xf numFmtId="0" fontId="5" fillId="0" borderId="23" xfId="2" applyNumberFormat="1" applyFont="1" applyBorder="1" applyAlignment="1" applyProtection="1">
      <alignment horizontal="left" vertical="center"/>
      <protection locked="0"/>
    </xf>
    <xf numFmtId="0" fontId="5" fillId="0" borderId="24" xfId="2" applyNumberFormat="1" applyFont="1" applyBorder="1" applyAlignment="1" applyProtection="1">
      <alignment horizontal="center" vertical="center"/>
      <protection locked="0"/>
    </xf>
    <xf numFmtId="0" fontId="5" fillId="0" borderId="25" xfId="2" applyNumberFormat="1" applyFont="1" applyBorder="1" applyAlignment="1" applyProtection="1">
      <alignment horizontal="center" vertical="center"/>
      <protection locked="0"/>
    </xf>
    <xf numFmtId="165" fontId="5" fillId="0" borderId="26" xfId="1" applyNumberFormat="1" applyFont="1" applyFill="1" applyBorder="1" applyAlignment="1" applyProtection="1">
      <alignment horizontal="center" vertical="center"/>
      <protection locked="0"/>
    </xf>
    <xf numFmtId="164" fontId="5" fillId="4" borderId="27" xfId="2" applyFont="1" applyFill="1" applyBorder="1" applyAlignment="1" applyProtection="1">
      <alignment horizontal="left" vertical="center"/>
      <protection locked="0"/>
    </xf>
    <xf numFmtId="164" fontId="5" fillId="4" borderId="28" xfId="2" applyFont="1" applyFill="1" applyBorder="1" applyAlignment="1" applyProtection="1">
      <alignment horizontal="center" vertical="center"/>
      <protection locked="0"/>
    </xf>
    <xf numFmtId="165" fontId="5" fillId="4" borderId="30" xfId="1" applyNumberFormat="1" applyFont="1" applyFill="1" applyBorder="1" applyAlignment="1" applyProtection="1">
      <alignment horizontal="center" vertical="center"/>
    </xf>
    <xf numFmtId="164" fontId="5" fillId="0" borderId="1" xfId="2" applyFont="1" applyBorder="1" applyAlignment="1" applyProtection="1">
      <alignment horizontal="left" vertical="center"/>
      <protection locked="0"/>
    </xf>
    <xf numFmtId="164" fontId="5" fillId="0" borderId="1" xfId="2" applyFont="1" applyBorder="1" applyAlignment="1" applyProtection="1">
      <alignment horizontal="center" vertical="center"/>
      <protection locked="0"/>
    </xf>
    <xf numFmtId="166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0" xfId="2" applyFont="1" applyAlignment="1" applyProtection="1">
      <alignment horizontal="left" vertical="center"/>
      <protection locked="0"/>
    </xf>
    <xf numFmtId="164" fontId="4" fillId="0" borderId="0" xfId="2" applyFont="1" applyProtection="1">
      <protection locked="0"/>
    </xf>
    <xf numFmtId="164" fontId="6" fillId="0" borderId="0" xfId="2" applyFont="1" applyAlignment="1" applyProtection="1">
      <alignment horizontal="center" vertical="center"/>
      <protection locked="0"/>
    </xf>
    <xf numFmtId="164" fontId="8" fillId="0" borderId="0" xfId="2" applyFont="1" applyAlignment="1" applyProtection="1">
      <alignment horizontal="center" vertical="center"/>
      <protection locked="0"/>
    </xf>
    <xf numFmtId="37" fontId="0" fillId="0" borderId="0" xfId="0" applyProtection="1">
      <protection locked="0"/>
    </xf>
    <xf numFmtId="164" fontId="9" fillId="0" borderId="0" xfId="2" applyFont="1" applyAlignment="1" applyProtection="1">
      <alignment horizontal="left" vertical="center"/>
      <protection locked="0"/>
    </xf>
    <xf numFmtId="164" fontId="4" fillId="0" borderId="0" xfId="2" applyFont="1" applyAlignment="1" applyProtection="1">
      <alignment horizontal="left" vertical="center"/>
      <protection locked="0"/>
    </xf>
    <xf numFmtId="165" fontId="5" fillId="4" borderId="40" xfId="1" applyNumberFormat="1" applyFont="1" applyFill="1" applyBorder="1" applyAlignment="1" applyProtection="1">
      <alignment horizontal="center" vertical="center"/>
    </xf>
    <xf numFmtId="164" fontId="7" fillId="0" borderId="0" xfId="2" applyFont="1" applyAlignment="1" applyProtection="1">
      <alignment horizontal="left" vertical="center"/>
      <protection locked="0"/>
    </xf>
    <xf numFmtId="164" fontId="2" fillId="3" borderId="14" xfId="2" applyFont="1" applyFill="1" applyBorder="1" applyAlignment="1" applyProtection="1">
      <alignment horizontal="left" vertical="center"/>
      <protection locked="0"/>
    </xf>
    <xf numFmtId="164" fontId="5" fillId="3" borderId="15" xfId="2" applyFont="1" applyFill="1" applyBorder="1" applyAlignment="1" applyProtection="1">
      <alignment horizontal="center" vertical="center"/>
      <protection locked="0"/>
    </xf>
    <xf numFmtId="166" fontId="5" fillId="3" borderId="33" xfId="2" applyNumberFormat="1" applyFont="1" applyFill="1" applyBorder="1" applyAlignment="1" applyProtection="1">
      <alignment horizontal="center" vertical="center"/>
      <protection locked="0"/>
    </xf>
    <xf numFmtId="165" fontId="5" fillId="0" borderId="41" xfId="1" applyNumberFormat="1" applyFont="1" applyFill="1" applyBorder="1" applyAlignment="1" applyProtection="1">
      <alignment horizontal="center" vertical="center"/>
      <protection locked="0"/>
    </xf>
    <xf numFmtId="165" fontId="5" fillId="0" borderId="42" xfId="1" applyNumberFormat="1" applyFont="1" applyFill="1" applyBorder="1" applyAlignment="1" applyProtection="1">
      <alignment horizontal="center" vertical="center"/>
      <protection locked="0"/>
    </xf>
    <xf numFmtId="165" fontId="5" fillId="0" borderId="43" xfId="1" applyNumberFormat="1" applyFont="1" applyFill="1" applyBorder="1" applyAlignment="1" applyProtection="1">
      <alignment horizontal="center" vertical="center"/>
      <protection locked="0"/>
    </xf>
    <xf numFmtId="165" fontId="5" fillId="0" borderId="44" xfId="1" applyNumberFormat="1" applyFont="1" applyFill="1" applyBorder="1" applyAlignment="1" applyProtection="1">
      <alignment horizontal="center" vertical="center"/>
      <protection locked="0"/>
    </xf>
    <xf numFmtId="164" fontId="5" fillId="4" borderId="29" xfId="2" applyFont="1" applyFill="1" applyBorder="1" applyAlignment="1" applyProtection="1">
      <alignment horizontal="center" vertical="center"/>
      <protection locked="0"/>
    </xf>
    <xf numFmtId="166" fontId="5" fillId="3" borderId="9" xfId="2" applyNumberFormat="1" applyFont="1" applyFill="1" applyBorder="1" applyAlignment="1" applyProtection="1">
      <alignment horizontal="center" vertical="center"/>
      <protection locked="0"/>
    </xf>
    <xf numFmtId="164" fontId="5" fillId="0" borderId="7" xfId="2" applyFont="1" applyBorder="1" applyAlignment="1" applyProtection="1">
      <alignment horizontal="left" vertical="center"/>
      <protection locked="0"/>
    </xf>
    <xf numFmtId="164" fontId="5" fillId="0" borderId="8" xfId="2" applyFont="1" applyBorder="1" applyAlignment="1" applyProtection="1">
      <alignment horizontal="center" vertical="center"/>
      <protection locked="0"/>
    </xf>
    <xf numFmtId="164" fontId="5" fillId="0" borderId="9" xfId="2" applyFont="1" applyBorder="1" applyAlignment="1" applyProtection="1">
      <alignment horizontal="center" vertical="center"/>
      <protection locked="0"/>
    </xf>
    <xf numFmtId="166" fontId="5" fillId="0" borderId="9" xfId="2" applyNumberFormat="1" applyFont="1" applyBorder="1" applyAlignment="1" applyProtection="1">
      <alignment horizontal="center" vertical="center"/>
      <protection locked="0"/>
    </xf>
    <xf numFmtId="166" fontId="5" fillId="0" borderId="34" xfId="2" applyNumberFormat="1" applyFont="1" applyBorder="1" applyAlignment="1" applyProtection="1">
      <alignment horizontal="center" vertical="center"/>
      <protection locked="0"/>
    </xf>
    <xf numFmtId="164" fontId="2" fillId="0" borderId="38" xfId="2" applyFont="1" applyBorder="1" applyAlignment="1" applyProtection="1">
      <alignment vertical="center"/>
      <protection locked="0"/>
    </xf>
    <xf numFmtId="164" fontId="1" fillId="0" borderId="37" xfId="2" applyBorder="1" applyProtection="1">
      <protection locked="0"/>
    </xf>
    <xf numFmtId="164" fontId="14" fillId="0" borderId="0" xfId="2" applyFont="1" applyAlignment="1" applyProtection="1">
      <alignment vertical="top"/>
      <protection locked="0"/>
    </xf>
    <xf numFmtId="37" fontId="14" fillId="0" borderId="0" xfId="0" applyFont="1" applyAlignment="1" applyProtection="1">
      <alignment vertical="top"/>
      <protection locked="0"/>
    </xf>
    <xf numFmtId="164" fontId="12" fillId="0" borderId="0" xfId="2" applyFont="1" applyAlignment="1" applyProtection="1">
      <alignment horizontal="left" vertical="center"/>
      <protection locked="0"/>
    </xf>
    <xf numFmtId="0" fontId="18" fillId="0" borderId="0" xfId="19" applyFont="1"/>
    <xf numFmtId="164" fontId="22" fillId="0" borderId="0" xfId="2" applyFont="1" applyAlignment="1" applyProtection="1">
      <alignment horizontal="centerContinuous" vertical="center"/>
      <protection locked="0"/>
    </xf>
    <xf numFmtId="164" fontId="23" fillId="0" borderId="0" xfId="2" applyFont="1" applyAlignment="1" applyProtection="1">
      <alignment horizontal="centerContinuous" vertical="center"/>
      <protection locked="0"/>
    </xf>
    <xf numFmtId="164" fontId="24" fillId="0" borderId="0" xfId="2" applyFont="1" applyAlignment="1" applyProtection="1">
      <alignment horizontal="center" vertical="center"/>
      <protection locked="0"/>
    </xf>
    <xf numFmtId="164" fontId="23" fillId="0" borderId="0" xfId="2" applyFont="1" applyAlignment="1" applyProtection="1">
      <alignment horizontal="left"/>
      <protection locked="0"/>
    </xf>
    <xf numFmtId="164" fontId="24" fillId="0" borderId="0" xfId="2" applyFont="1" applyProtection="1">
      <protection locked="0"/>
    </xf>
    <xf numFmtId="164" fontId="23" fillId="0" borderId="0" xfId="2" applyFont="1" applyAlignment="1" applyProtection="1">
      <alignment vertical="center"/>
      <protection locked="0"/>
    </xf>
    <xf numFmtId="164" fontId="25" fillId="0" borderId="0" xfId="2" applyFont="1" applyAlignment="1" applyProtection="1">
      <alignment horizontal="right" vertical="center"/>
      <protection locked="0"/>
    </xf>
    <xf numFmtId="164" fontId="23" fillId="0" borderId="1" xfId="2" applyFont="1" applyBorder="1" applyAlignment="1" applyProtection="1">
      <alignment vertical="center"/>
      <protection locked="0"/>
    </xf>
    <xf numFmtId="164" fontId="23" fillId="0" borderId="0" xfId="2" applyFont="1" applyAlignment="1" applyProtection="1">
      <alignment horizontal="right" vertical="center"/>
      <protection locked="0"/>
    </xf>
    <xf numFmtId="14" fontId="23" fillId="0" borderId="1" xfId="2" applyNumberFormat="1" applyFont="1" applyBorder="1" applyAlignment="1" applyProtection="1">
      <alignment horizontal="left" vertical="center"/>
      <protection locked="0"/>
    </xf>
    <xf numFmtId="164" fontId="22" fillId="0" borderId="0" xfId="2" applyFont="1" applyAlignment="1" applyProtection="1">
      <alignment horizontal="center" vertical="center"/>
      <protection locked="0"/>
    </xf>
    <xf numFmtId="164" fontId="23" fillId="0" borderId="0" xfId="2" applyFont="1" applyAlignment="1" applyProtection="1">
      <alignment horizontal="center" vertical="center"/>
      <protection locked="0"/>
    </xf>
    <xf numFmtId="164" fontId="23" fillId="0" borderId="0" xfId="2" applyFont="1" applyProtection="1">
      <protection locked="0"/>
    </xf>
    <xf numFmtId="164" fontId="25" fillId="0" borderId="10" xfId="2" applyFont="1" applyBorder="1" applyAlignment="1">
      <alignment horizontal="left" vertical="center"/>
    </xf>
    <xf numFmtId="164" fontId="23" fillId="0" borderId="11" xfId="2" applyFont="1" applyBorder="1" applyAlignment="1">
      <alignment horizontal="center" vertical="center"/>
    </xf>
    <xf numFmtId="165" fontId="23" fillId="0" borderId="12" xfId="1" applyNumberFormat="1" applyFont="1" applyFill="1" applyBorder="1" applyAlignment="1" applyProtection="1">
      <alignment horizontal="right"/>
      <protection locked="0"/>
    </xf>
    <xf numFmtId="165" fontId="25" fillId="0" borderId="12" xfId="1" applyNumberFormat="1" applyFont="1" applyFill="1" applyBorder="1" applyAlignment="1" applyProtection="1">
      <alignment vertical="center"/>
      <protection locked="0"/>
    </xf>
    <xf numFmtId="165" fontId="25" fillId="0" borderId="10" xfId="1" applyNumberFormat="1" applyFont="1" applyFill="1" applyBorder="1" applyAlignment="1" applyProtection="1">
      <alignment vertical="center"/>
      <protection locked="0"/>
    </xf>
    <xf numFmtId="165" fontId="25" fillId="0" borderId="55" xfId="1" applyNumberFormat="1" applyFont="1" applyFill="1" applyBorder="1" applyAlignment="1" applyProtection="1">
      <alignment vertical="center"/>
      <protection locked="0"/>
    </xf>
    <xf numFmtId="165" fontId="25" fillId="0" borderId="56" xfId="1" applyNumberFormat="1" applyFont="1" applyFill="1" applyBorder="1" applyAlignment="1" applyProtection="1">
      <alignment vertical="center"/>
      <protection locked="0"/>
    </xf>
    <xf numFmtId="165" fontId="25" fillId="0" borderId="41" xfId="1" applyNumberFormat="1" applyFont="1" applyFill="1" applyBorder="1" applyAlignment="1" applyProtection="1">
      <alignment vertical="center"/>
      <protection locked="0"/>
    </xf>
    <xf numFmtId="165" fontId="25" fillId="2" borderId="11" xfId="1" applyNumberFormat="1" applyFont="1" applyFill="1" applyBorder="1" applyAlignment="1" applyProtection="1">
      <alignment horizontal="center" vertical="center"/>
    </xf>
    <xf numFmtId="165" fontId="25" fillId="2" borderId="10" xfId="1" applyNumberFormat="1" applyFont="1" applyFill="1" applyBorder="1" applyAlignment="1" applyProtection="1">
      <alignment horizontal="center" vertical="center"/>
    </xf>
    <xf numFmtId="164" fontId="29" fillId="5" borderId="12" xfId="2" applyFont="1" applyFill="1" applyBorder="1" applyAlignment="1">
      <alignment horizontal="center" vertical="center"/>
    </xf>
    <xf numFmtId="164" fontId="25" fillId="0" borderId="3" xfId="2" applyFont="1" applyBorder="1" applyAlignment="1">
      <alignment horizontal="left" vertical="center"/>
    </xf>
    <xf numFmtId="164" fontId="23" fillId="0" borderId="4" xfId="2" applyFont="1" applyBorder="1" applyAlignment="1">
      <alignment horizontal="center" vertical="center"/>
    </xf>
    <xf numFmtId="165" fontId="23" fillId="0" borderId="13" xfId="1" applyNumberFormat="1" applyFont="1" applyFill="1" applyBorder="1" applyAlignment="1" applyProtection="1">
      <alignment horizontal="right"/>
      <protection locked="0"/>
    </xf>
    <xf numFmtId="165" fontId="25" fillId="0" borderId="13" xfId="1" applyNumberFormat="1" applyFont="1" applyFill="1" applyBorder="1" applyAlignment="1" applyProtection="1">
      <alignment vertical="center"/>
      <protection locked="0"/>
    </xf>
    <xf numFmtId="165" fontId="25" fillId="0" borderId="3" xfId="1" applyNumberFormat="1" applyFont="1" applyFill="1" applyBorder="1" applyAlignment="1" applyProtection="1">
      <alignment vertical="center"/>
      <protection locked="0"/>
    </xf>
    <xf numFmtId="165" fontId="25" fillId="0" borderId="57" xfId="1" applyNumberFormat="1" applyFont="1" applyFill="1" applyBorder="1" applyAlignment="1" applyProtection="1">
      <alignment vertical="center"/>
      <protection locked="0"/>
    </xf>
    <xf numFmtId="165" fontId="25" fillId="0" borderId="43" xfId="1" applyNumberFormat="1" applyFont="1" applyFill="1" applyBorder="1" applyAlignment="1" applyProtection="1">
      <alignment vertical="center"/>
      <protection locked="0"/>
    </xf>
    <xf numFmtId="165" fontId="25" fillId="0" borderId="4" xfId="1" applyNumberFormat="1" applyFont="1" applyFill="1" applyBorder="1" applyAlignment="1" applyProtection="1">
      <alignment horizontal="right" vertical="center"/>
      <protection locked="0"/>
    </xf>
    <xf numFmtId="165" fontId="25" fillId="0" borderId="3" xfId="1" applyNumberFormat="1" applyFont="1" applyFill="1" applyBorder="1" applyAlignment="1" applyProtection="1">
      <alignment horizontal="right" vertical="center"/>
      <protection locked="0"/>
    </xf>
    <xf numFmtId="164" fontId="29" fillId="0" borderId="13" xfId="2" applyFont="1" applyBorder="1" applyAlignment="1" applyProtection="1">
      <alignment horizontal="center" vertical="center"/>
      <protection locked="0"/>
    </xf>
    <xf numFmtId="164" fontId="23" fillId="3" borderId="3" xfId="2" applyFont="1" applyFill="1" applyBorder="1"/>
    <xf numFmtId="164" fontId="23" fillId="3" borderId="4" xfId="2" applyFont="1" applyFill="1" applyBorder="1" applyAlignment="1">
      <alignment horizontal="center" vertical="center"/>
    </xf>
    <xf numFmtId="164" fontId="25" fillId="0" borderId="16" xfId="2" applyFont="1" applyBorder="1" applyAlignment="1">
      <alignment horizontal="left" vertical="center"/>
    </xf>
    <xf numFmtId="164" fontId="23" fillId="0" borderId="17" xfId="2" applyFont="1" applyBorder="1" applyAlignment="1">
      <alignment horizontal="center" vertical="center"/>
    </xf>
    <xf numFmtId="165" fontId="23" fillId="4" borderId="5" xfId="1" applyNumberFormat="1" applyFont="1" applyFill="1" applyBorder="1" applyAlignment="1" applyProtection="1">
      <alignment horizontal="right"/>
    </xf>
    <xf numFmtId="165" fontId="23" fillId="4" borderId="16" xfId="1" applyNumberFormat="1" applyFont="1" applyFill="1" applyBorder="1" applyAlignment="1" applyProtection="1">
      <alignment horizontal="right"/>
    </xf>
    <xf numFmtId="165" fontId="23" fillId="4" borderId="58" xfId="1" applyNumberFormat="1" applyFont="1" applyFill="1" applyBorder="1" applyAlignment="1" applyProtection="1">
      <alignment horizontal="right"/>
    </xf>
    <xf numFmtId="165" fontId="23" fillId="4" borderId="32" xfId="1" applyNumberFormat="1" applyFont="1" applyFill="1" applyBorder="1" applyAlignment="1" applyProtection="1">
      <alignment horizontal="right"/>
    </xf>
    <xf numFmtId="165" fontId="23" fillId="4" borderId="44" xfId="1" applyNumberFormat="1" applyFont="1" applyFill="1" applyBorder="1" applyAlignment="1" applyProtection="1">
      <alignment horizontal="right"/>
    </xf>
    <xf numFmtId="165" fontId="25" fillId="4" borderId="17" xfId="1" applyNumberFormat="1" applyFont="1" applyFill="1" applyBorder="1" applyAlignment="1" applyProtection="1">
      <alignment horizontal="right" vertical="center"/>
    </xf>
    <xf numFmtId="165" fontId="25" fillId="4" borderId="16" xfId="1" applyNumberFormat="1" applyFont="1" applyFill="1" applyBorder="1" applyAlignment="1" applyProtection="1">
      <alignment horizontal="right" vertical="center"/>
    </xf>
    <xf numFmtId="165" fontId="29" fillId="4" borderId="5" xfId="1" applyNumberFormat="1" applyFont="1" applyFill="1" applyBorder="1" applyAlignment="1" applyProtection="1">
      <alignment horizontal="center" vertical="center"/>
    </xf>
    <xf numFmtId="165" fontId="25" fillId="0" borderId="12" xfId="1" applyNumberFormat="1" applyFont="1" applyFill="1" applyBorder="1" applyAlignment="1" applyProtection="1">
      <alignment horizontal="right" vertical="center"/>
      <protection locked="0"/>
    </xf>
    <xf numFmtId="165" fontId="25" fillId="0" borderId="10" xfId="1" applyNumberFormat="1" applyFont="1" applyFill="1" applyBorder="1" applyAlignment="1" applyProtection="1">
      <alignment horizontal="right" vertical="center"/>
      <protection locked="0"/>
    </xf>
    <xf numFmtId="165" fontId="25" fillId="0" borderId="55" xfId="1" applyNumberFormat="1" applyFont="1" applyFill="1" applyBorder="1" applyAlignment="1" applyProtection="1">
      <alignment horizontal="right" vertical="center"/>
      <protection locked="0"/>
    </xf>
    <xf numFmtId="165" fontId="25" fillId="0" borderId="56" xfId="1" applyNumberFormat="1" applyFont="1" applyFill="1" applyBorder="1" applyAlignment="1" applyProtection="1">
      <alignment horizontal="right" vertical="center"/>
      <protection locked="0"/>
    </xf>
    <xf numFmtId="165" fontId="25" fillId="0" borderId="41" xfId="1" applyNumberFormat="1" applyFont="1" applyFill="1" applyBorder="1" applyAlignment="1" applyProtection="1">
      <alignment horizontal="right" vertical="center"/>
      <protection locked="0"/>
    </xf>
    <xf numFmtId="165" fontId="25" fillId="0" borderId="11" xfId="1" applyNumberFormat="1" applyFont="1" applyFill="1" applyBorder="1" applyAlignment="1" applyProtection="1">
      <alignment horizontal="right" vertical="center"/>
      <protection locked="0"/>
    </xf>
    <xf numFmtId="164" fontId="29" fillId="0" borderId="12" xfId="2" applyFont="1" applyBorder="1" applyAlignment="1" applyProtection="1">
      <alignment horizontal="center" vertical="center"/>
      <protection locked="0"/>
    </xf>
    <xf numFmtId="165" fontId="25" fillId="0" borderId="13" xfId="1" applyNumberFormat="1" applyFont="1" applyFill="1" applyBorder="1" applyAlignment="1" applyProtection="1">
      <alignment horizontal="right" vertical="center"/>
      <protection locked="0"/>
    </xf>
    <xf numFmtId="165" fontId="25" fillId="0" borderId="57" xfId="1" applyNumberFormat="1" applyFont="1" applyFill="1" applyBorder="1" applyAlignment="1" applyProtection="1">
      <alignment horizontal="right" vertical="center"/>
      <protection locked="0"/>
    </xf>
    <xf numFmtId="165" fontId="25" fillId="0" borderId="43" xfId="1" applyNumberFormat="1" applyFont="1" applyFill="1" applyBorder="1" applyAlignment="1" applyProtection="1">
      <alignment horizontal="right" vertical="center"/>
      <protection locked="0"/>
    </xf>
    <xf numFmtId="165" fontId="25" fillId="0" borderId="59" xfId="1" applyNumberFormat="1" applyFont="1" applyFill="1" applyBorder="1" applyAlignment="1" applyProtection="1">
      <alignment horizontal="right" vertical="center"/>
      <protection locked="0"/>
    </xf>
    <xf numFmtId="165" fontId="25" fillId="0" borderId="42" xfId="1" applyNumberFormat="1" applyFont="1" applyFill="1" applyBorder="1" applyAlignment="1" applyProtection="1">
      <alignment horizontal="right" vertical="center"/>
      <protection locked="0"/>
    </xf>
    <xf numFmtId="164" fontId="29" fillId="5" borderId="13" xfId="2" applyFont="1" applyFill="1" applyBorder="1" applyAlignment="1">
      <alignment horizontal="center" vertical="center"/>
    </xf>
    <xf numFmtId="164" fontId="25" fillId="3" borderId="3" xfId="2" applyFont="1" applyFill="1" applyBorder="1" applyAlignment="1">
      <alignment horizontal="left" vertical="center"/>
    </xf>
    <xf numFmtId="165" fontId="23" fillId="0" borderId="16" xfId="1" applyNumberFormat="1" applyFont="1" applyFill="1" applyBorder="1" applyAlignment="1" applyProtection="1">
      <alignment horizontal="right"/>
      <protection locked="0"/>
    </xf>
    <xf numFmtId="165" fontId="23" fillId="0" borderId="60" xfId="1" applyNumberFormat="1" applyFont="1" applyFill="1" applyBorder="1" applyAlignment="1" applyProtection="1">
      <alignment horizontal="right"/>
      <protection locked="0"/>
    </xf>
    <xf numFmtId="165" fontId="23" fillId="0" borderId="5" xfId="1" applyNumberFormat="1" applyFont="1" applyFill="1" applyBorder="1" applyAlignment="1" applyProtection="1">
      <alignment horizontal="right"/>
      <protection locked="0"/>
    </xf>
    <xf numFmtId="165" fontId="23" fillId="0" borderId="61" xfId="1" applyNumberFormat="1" applyFont="1" applyFill="1" applyBorder="1" applyAlignment="1" applyProtection="1">
      <alignment horizontal="right"/>
      <protection locked="0"/>
    </xf>
    <xf numFmtId="165" fontId="25" fillId="0" borderId="5" xfId="1" applyNumberFormat="1" applyFont="1" applyFill="1" applyBorder="1" applyAlignment="1" applyProtection="1">
      <alignment horizontal="right" vertical="center"/>
      <protection locked="0"/>
    </xf>
    <xf numFmtId="165" fontId="25" fillId="0" borderId="16" xfId="1" applyNumberFormat="1" applyFont="1" applyFill="1" applyBorder="1" applyAlignment="1" applyProtection="1">
      <alignment horizontal="right" vertical="center"/>
      <protection locked="0"/>
    </xf>
    <xf numFmtId="165" fontId="25" fillId="0" borderId="60" xfId="1" applyNumberFormat="1" applyFont="1" applyFill="1" applyBorder="1" applyAlignment="1" applyProtection="1">
      <alignment horizontal="right" vertical="center"/>
      <protection locked="0"/>
    </xf>
    <xf numFmtId="165" fontId="25" fillId="0" borderId="61" xfId="1" applyNumberFormat="1" applyFont="1" applyFill="1" applyBorder="1" applyAlignment="1" applyProtection="1">
      <alignment horizontal="right" vertical="center"/>
      <protection locked="0"/>
    </xf>
    <xf numFmtId="165" fontId="25" fillId="0" borderId="17" xfId="1" applyNumberFormat="1" applyFont="1" applyFill="1" applyBorder="1" applyAlignment="1" applyProtection="1">
      <alignment horizontal="right" vertical="center"/>
      <protection locked="0"/>
    </xf>
    <xf numFmtId="164" fontId="25" fillId="3" borderId="16" xfId="2" applyFont="1" applyFill="1" applyBorder="1" applyAlignment="1">
      <alignment horizontal="left" vertical="center"/>
    </xf>
    <xf numFmtId="164" fontId="24" fillId="0" borderId="0" xfId="2" applyFont="1"/>
    <xf numFmtId="164" fontId="23" fillId="3" borderId="13" xfId="2" applyFont="1" applyFill="1" applyBorder="1" applyAlignment="1">
      <alignment horizontal="center" vertical="center"/>
    </xf>
    <xf numFmtId="165" fontId="23" fillId="4" borderId="13" xfId="1" applyNumberFormat="1" applyFont="1" applyFill="1" applyBorder="1" applyAlignment="1" applyProtection="1">
      <alignment horizontal="right"/>
    </xf>
    <xf numFmtId="165" fontId="23" fillId="4" borderId="3" xfId="1" applyNumberFormat="1" applyFont="1" applyFill="1" applyBorder="1" applyAlignment="1" applyProtection="1">
      <alignment horizontal="right"/>
    </xf>
    <xf numFmtId="165" fontId="25" fillId="4" borderId="4" xfId="1" applyNumberFormat="1" applyFont="1" applyFill="1" applyBorder="1" applyAlignment="1" applyProtection="1">
      <alignment horizontal="right" vertical="center"/>
    </xf>
    <xf numFmtId="165" fontId="29" fillId="4" borderId="13" xfId="1" applyNumberFormat="1" applyFont="1" applyFill="1" applyBorder="1" applyAlignment="1" applyProtection="1">
      <alignment horizontal="center" vertical="center"/>
    </xf>
    <xf numFmtId="164" fontId="25" fillId="0" borderId="0" xfId="2" applyFont="1" applyAlignment="1" applyProtection="1">
      <alignment horizontal="left" vertical="center"/>
      <protection locked="0"/>
    </xf>
    <xf numFmtId="167" fontId="23" fillId="0" borderId="0" xfId="2" applyNumberFormat="1" applyFont="1" applyAlignment="1" applyProtection="1">
      <alignment horizontal="right"/>
      <protection locked="0"/>
    </xf>
    <xf numFmtId="167" fontId="28" fillId="0" borderId="0" xfId="2" quotePrefix="1" applyNumberFormat="1" applyFont="1" applyAlignment="1" applyProtection="1">
      <alignment horizontal="right"/>
      <protection locked="0"/>
    </xf>
    <xf numFmtId="3" fontId="25" fillId="0" borderId="0" xfId="2" applyNumberFormat="1" applyFont="1" applyAlignment="1" applyProtection="1">
      <alignment horizontal="right" vertical="center"/>
      <protection locked="0"/>
    </xf>
    <xf numFmtId="164" fontId="29" fillId="0" borderId="0" xfId="2" applyFont="1" applyAlignment="1" applyProtection="1">
      <alignment horizontal="center" vertical="center"/>
      <protection locked="0"/>
    </xf>
    <xf numFmtId="165" fontId="25" fillId="2" borderId="11" xfId="1" applyNumberFormat="1" applyFont="1" applyFill="1" applyBorder="1" applyAlignment="1" applyProtection="1">
      <alignment horizontal="right" vertical="center"/>
    </xf>
    <xf numFmtId="165" fontId="25" fillId="2" borderId="10" xfId="1" applyNumberFormat="1" applyFont="1" applyFill="1" applyBorder="1" applyAlignment="1" applyProtection="1">
      <alignment horizontal="right" vertical="center"/>
    </xf>
    <xf numFmtId="165" fontId="25" fillId="2" borderId="4" xfId="1" applyNumberFormat="1" applyFont="1" applyFill="1" applyBorder="1" applyAlignment="1" applyProtection="1">
      <alignment horizontal="right" vertical="center"/>
    </xf>
    <xf numFmtId="165" fontId="25" fillId="2" borderId="3" xfId="1" applyNumberFormat="1" applyFont="1" applyFill="1" applyBorder="1" applyAlignment="1" applyProtection="1">
      <alignment horizontal="right" vertical="center"/>
    </xf>
    <xf numFmtId="164" fontId="23" fillId="0" borderId="3" xfId="2" applyFont="1" applyBorder="1" applyAlignment="1">
      <alignment horizontal="left" vertical="center"/>
    </xf>
    <xf numFmtId="164" fontId="23" fillId="3" borderId="3" xfId="2" applyFont="1" applyFill="1" applyBorder="1" applyAlignment="1">
      <alignment horizontal="left" vertical="center"/>
    </xf>
    <xf numFmtId="164" fontId="23" fillId="0" borderId="16" xfId="2" applyFont="1" applyBorder="1" applyAlignment="1">
      <alignment horizontal="left" vertical="center"/>
    </xf>
    <xf numFmtId="165" fontId="25" fillId="2" borderId="17" xfId="1" applyNumberFormat="1" applyFont="1" applyFill="1" applyBorder="1" applyAlignment="1" applyProtection="1">
      <alignment horizontal="right" vertical="center"/>
    </xf>
    <xf numFmtId="165" fontId="25" fillId="2" borderId="16" xfId="1" applyNumberFormat="1" applyFont="1" applyFill="1" applyBorder="1" applyAlignment="1" applyProtection="1">
      <alignment horizontal="right" vertical="center"/>
    </xf>
    <xf numFmtId="165" fontId="29" fillId="5" borderId="5" xfId="1" applyNumberFormat="1" applyFont="1" applyFill="1" applyBorder="1" applyAlignment="1" applyProtection="1">
      <alignment horizontal="center" vertical="center"/>
    </xf>
    <xf numFmtId="165" fontId="25" fillId="5" borderId="4" xfId="1" applyNumberFormat="1" applyFont="1" applyFill="1" applyBorder="1" applyAlignment="1" applyProtection="1">
      <alignment horizontal="right" vertical="center"/>
    </xf>
    <xf numFmtId="165" fontId="25" fillId="5" borderId="3" xfId="1" applyNumberFormat="1" applyFont="1" applyFill="1" applyBorder="1" applyAlignment="1" applyProtection="1">
      <alignment horizontal="right" vertical="center"/>
    </xf>
    <xf numFmtId="164" fontId="23" fillId="3" borderId="13" xfId="2" applyFont="1" applyFill="1" applyBorder="1" applyAlignment="1">
      <alignment horizontal="left" vertical="center"/>
    </xf>
    <xf numFmtId="164" fontId="24" fillId="3" borderId="13" xfId="2" applyFont="1" applyFill="1" applyBorder="1"/>
    <xf numFmtId="164" fontId="24" fillId="0" borderId="17" xfId="2" applyFont="1" applyBorder="1"/>
    <xf numFmtId="164" fontId="25" fillId="0" borderId="13" xfId="2" applyFont="1" applyBorder="1" applyAlignment="1">
      <alignment horizontal="left" vertical="center"/>
    </xf>
    <xf numFmtId="164" fontId="23" fillId="0" borderId="13" xfId="2" applyFont="1" applyBorder="1" applyAlignment="1">
      <alignment horizontal="center" vertical="center"/>
    </xf>
    <xf numFmtId="164" fontId="25" fillId="3" borderId="13" xfId="2" applyFont="1" applyFill="1" applyBorder="1" applyAlignment="1">
      <alignment horizontal="left" vertical="center"/>
    </xf>
    <xf numFmtId="164" fontId="25" fillId="0" borderId="31" xfId="2" applyFont="1" applyBorder="1" applyAlignment="1">
      <alignment horizontal="left" vertical="center"/>
    </xf>
    <xf numFmtId="164" fontId="23" fillId="0" borderId="25" xfId="2" applyFont="1" applyBorder="1" applyAlignment="1">
      <alignment horizontal="center" vertical="center"/>
    </xf>
    <xf numFmtId="165" fontId="23" fillId="4" borderId="31" xfId="1" applyNumberFormat="1" applyFont="1" applyFill="1" applyBorder="1" applyAlignment="1" applyProtection="1">
      <alignment horizontal="right"/>
    </xf>
    <xf numFmtId="165" fontId="25" fillId="2" borderId="25" xfId="1" applyNumberFormat="1" applyFont="1" applyFill="1" applyBorder="1" applyAlignment="1" applyProtection="1">
      <alignment horizontal="right" vertical="center"/>
    </xf>
    <xf numFmtId="165" fontId="25" fillId="2" borderId="31" xfId="1" applyNumberFormat="1" applyFont="1" applyFill="1" applyBorder="1" applyAlignment="1" applyProtection="1">
      <alignment horizontal="right" vertical="center"/>
    </xf>
    <xf numFmtId="164" fontId="29" fillId="5" borderId="32" xfId="2" applyFont="1" applyFill="1" applyBorder="1" applyAlignment="1">
      <alignment horizontal="center" vertical="center"/>
    </xf>
    <xf numFmtId="165" fontId="23" fillId="4" borderId="17" xfId="1" applyNumberFormat="1" applyFont="1" applyFill="1" applyBorder="1" applyAlignment="1" applyProtection="1">
      <alignment horizontal="right"/>
    </xf>
    <xf numFmtId="165" fontId="29" fillId="4" borderId="6" xfId="1" applyNumberFormat="1" applyFont="1" applyFill="1" applyBorder="1" applyAlignment="1" applyProtection="1">
      <alignment horizontal="center" vertical="center"/>
    </xf>
    <xf numFmtId="164" fontId="27" fillId="0" borderId="13" xfId="2" applyFont="1" applyBorder="1" applyAlignment="1">
      <alignment horizontal="left" vertical="center"/>
    </xf>
    <xf numFmtId="165" fontId="23" fillId="2" borderId="17" xfId="1" applyNumberFormat="1" applyFont="1" applyFill="1" applyBorder="1" applyAlignment="1" applyProtection="1">
      <alignment horizontal="right"/>
    </xf>
    <xf numFmtId="165" fontId="23" fillId="2" borderId="16" xfId="1" applyNumberFormat="1" applyFont="1" applyFill="1" applyBorder="1" applyAlignment="1" applyProtection="1">
      <alignment horizontal="right"/>
    </xf>
    <xf numFmtId="165" fontId="23" fillId="4" borderId="57" xfId="1" applyNumberFormat="1" applyFont="1" applyFill="1" applyBorder="1" applyAlignment="1" applyProtection="1">
      <alignment horizontal="right"/>
    </xf>
    <xf numFmtId="165" fontId="23" fillId="4" borderId="43" xfId="1" applyNumberFormat="1" applyFont="1" applyFill="1" applyBorder="1" applyAlignment="1" applyProtection="1">
      <alignment horizontal="right"/>
    </xf>
    <xf numFmtId="165" fontId="23" fillId="4" borderId="4" xfId="1" applyNumberFormat="1" applyFont="1" applyFill="1" applyBorder="1" applyAlignment="1" applyProtection="1">
      <alignment horizontal="right"/>
    </xf>
    <xf numFmtId="164" fontId="22" fillId="0" borderId="3" xfId="2" applyFont="1" applyBorder="1" applyAlignment="1">
      <alignment horizontal="left" vertical="center"/>
    </xf>
    <xf numFmtId="164" fontId="22" fillId="0" borderId="0" xfId="2" applyFont="1" applyAlignment="1">
      <alignment horizontal="centerContinuous" vertical="center"/>
    </xf>
    <xf numFmtId="164" fontId="23" fillId="0" borderId="0" xfId="2" applyFont="1" applyAlignment="1">
      <alignment horizontal="centerContinuous" vertical="center"/>
    </xf>
    <xf numFmtId="164" fontId="24" fillId="0" borderId="0" xfId="2" applyFont="1" applyAlignment="1">
      <alignment horizontal="center" vertical="center"/>
    </xf>
    <xf numFmtId="164" fontId="26" fillId="0" borderId="0" xfId="2" applyFont="1"/>
    <xf numFmtId="164" fontId="22" fillId="0" borderId="0" xfId="2" applyFont="1" applyAlignment="1">
      <alignment horizontal="center" vertical="center"/>
    </xf>
    <xf numFmtId="164" fontId="23" fillId="0" borderId="0" xfId="2" applyFont="1" applyAlignment="1">
      <alignment horizontal="center" vertical="center"/>
    </xf>
    <xf numFmtId="37" fontId="24" fillId="0" borderId="0" xfId="0" applyFont="1"/>
    <xf numFmtId="164" fontId="27" fillId="0" borderId="50" xfId="2" applyFont="1" applyBorder="1" applyAlignment="1">
      <alignment horizontal="center" vertical="center"/>
    </xf>
    <xf numFmtId="164" fontId="27" fillId="0" borderId="51" xfId="2" applyFont="1" applyBorder="1" applyAlignment="1">
      <alignment horizontal="center" vertical="center"/>
    </xf>
    <xf numFmtId="164" fontId="27" fillId="0" borderId="5" xfId="2" applyFont="1" applyBorder="1" applyAlignment="1">
      <alignment vertical="center" wrapText="1"/>
    </xf>
    <xf numFmtId="164" fontId="27" fillId="0" borderId="6" xfId="2" applyFont="1" applyBorder="1" applyAlignment="1">
      <alignment horizontal="center" vertical="center"/>
    </xf>
    <xf numFmtId="164" fontId="27" fillId="0" borderId="53" xfId="2" applyFont="1" applyBorder="1" applyAlignment="1">
      <alignment horizontal="center" vertical="center"/>
    </xf>
    <xf numFmtId="164" fontId="27" fillId="0" borderId="37" xfId="2" applyFont="1" applyBorder="1" applyAlignment="1">
      <alignment horizontal="center" vertical="center"/>
    </xf>
    <xf numFmtId="164" fontId="27" fillId="0" borderId="6" xfId="2" applyFont="1" applyBorder="1" applyAlignment="1">
      <alignment vertical="center"/>
    </xf>
    <xf numFmtId="164" fontId="27" fillId="0" borderId="47" xfId="2" applyFont="1" applyBorder="1" applyAlignment="1">
      <alignment horizontal="center" vertical="center"/>
    </xf>
    <xf numFmtId="164" fontId="27" fillId="0" borderId="40" xfId="2" applyFont="1" applyBorder="1" applyAlignment="1">
      <alignment horizontal="center" vertical="center"/>
    </xf>
    <xf numFmtId="164" fontId="1" fillId="0" borderId="0" xfId="2"/>
    <xf numFmtId="164" fontId="25" fillId="0" borderId="0" xfId="2" applyFont="1" applyAlignment="1">
      <alignment horizontal="center" vertical="center"/>
    </xf>
    <xf numFmtId="166" fontId="25" fillId="0" borderId="0" xfId="2" applyNumberFormat="1" applyFont="1" applyAlignment="1">
      <alignment horizontal="center" vertical="center"/>
    </xf>
    <xf numFmtId="164" fontId="30" fillId="0" borderId="0" xfId="2" applyFont="1" applyAlignment="1">
      <alignment horizontal="center" vertical="center"/>
    </xf>
    <xf numFmtId="164" fontId="31" fillId="0" borderId="0" xfId="2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5" fontId="18" fillId="0" borderId="34" xfId="20" applyNumberFormat="1" applyFont="1" applyBorder="1" applyProtection="1">
      <protection locked="0"/>
    </xf>
    <xf numFmtId="165" fontId="18" fillId="0" borderId="35" xfId="20" applyNumberFormat="1" applyFont="1" applyBorder="1" applyProtection="1">
      <protection locked="0"/>
    </xf>
    <xf numFmtId="165" fontId="19" fillId="0" borderId="45" xfId="20" applyNumberFormat="1" applyFont="1" applyBorder="1" applyProtection="1">
      <protection locked="0"/>
    </xf>
    <xf numFmtId="165" fontId="20" fillId="0" borderId="46" xfId="20" applyNumberFormat="1" applyFont="1" applyBorder="1" applyProtection="1">
      <protection locked="0"/>
    </xf>
    <xf numFmtId="165" fontId="18" fillId="0" borderId="12" xfId="1" applyNumberFormat="1" applyFont="1" applyBorder="1" applyProtection="1">
      <protection locked="0"/>
    </xf>
    <xf numFmtId="165" fontId="18" fillId="0" borderId="13" xfId="1" applyNumberFormat="1" applyFont="1" applyBorder="1" applyProtection="1">
      <protection locked="0"/>
    </xf>
    <xf numFmtId="165" fontId="18" fillId="0" borderId="5" xfId="1" applyNumberFormat="1" applyFont="1" applyBorder="1" applyProtection="1">
      <protection locked="0"/>
    </xf>
    <xf numFmtId="0" fontId="18" fillId="0" borderId="0" xfId="19" quotePrefix="1" applyFont="1" applyAlignment="1">
      <alignment horizontal="left"/>
    </xf>
    <xf numFmtId="0" fontId="18" fillId="0" borderId="0" xfId="19" applyFont="1" applyAlignment="1">
      <alignment horizontal="center"/>
    </xf>
    <xf numFmtId="165" fontId="18" fillId="0" borderId="0" xfId="20" applyNumberFormat="1" applyFont="1" applyProtection="1"/>
    <xf numFmtId="165" fontId="18" fillId="0" borderId="36" xfId="20" applyNumberFormat="1" applyFont="1" applyBorder="1" applyProtection="1"/>
    <xf numFmtId="0" fontId="17" fillId="0" borderId="1" xfId="19" applyFont="1" applyBorder="1"/>
    <xf numFmtId="9" fontId="18" fillId="0" borderId="36" xfId="21" applyFont="1" applyBorder="1" applyProtection="1"/>
    <xf numFmtId="0" fontId="21" fillId="0" borderId="34" xfId="19" applyFont="1" applyBorder="1" applyAlignment="1">
      <alignment horizontal="center" wrapText="1"/>
    </xf>
    <xf numFmtId="0" fontId="21" fillId="0" borderId="34" xfId="19" applyFont="1" applyBorder="1" applyAlignment="1">
      <alignment wrapText="1"/>
    </xf>
    <xf numFmtId="0" fontId="18" fillId="0" borderId="0" xfId="19" applyFont="1" applyAlignment="1">
      <alignment horizontal="right"/>
    </xf>
    <xf numFmtId="172" fontId="18" fillId="0" borderId="0" xfId="18" applyNumberFormat="1" applyFont="1" applyBorder="1" applyProtection="1"/>
    <xf numFmtId="172" fontId="18" fillId="0" borderId="34" xfId="18" applyNumberFormat="1" applyFont="1" applyBorder="1" applyProtection="1"/>
    <xf numFmtId="164" fontId="22" fillId="0" borderId="7" xfId="2" applyFont="1" applyBorder="1" applyAlignment="1">
      <alignment horizontal="left" vertical="center"/>
    </xf>
    <xf numFmtId="164" fontId="22" fillId="0" borderId="8" xfId="2" applyFont="1" applyBorder="1" applyAlignment="1">
      <alignment horizontal="left" vertical="center"/>
    </xf>
    <xf numFmtId="164" fontId="22" fillId="0" borderId="9" xfId="2" applyFont="1" applyBorder="1" applyAlignment="1">
      <alignment horizontal="left" vertical="center"/>
    </xf>
    <xf numFmtId="164" fontId="25" fillId="0" borderId="7" xfId="2" applyFont="1" applyBorder="1" applyAlignment="1">
      <alignment horizontal="left" vertical="center"/>
    </xf>
    <xf numFmtId="37" fontId="24" fillId="0" borderId="39" xfId="0" applyFont="1" applyBorder="1" applyAlignment="1">
      <alignment horizontal="left" vertical="center"/>
    </xf>
    <xf numFmtId="164" fontId="27" fillId="0" borderId="5" xfId="2" applyFont="1" applyBorder="1" applyAlignment="1">
      <alignment horizontal="center" vertical="center"/>
    </xf>
    <xf numFmtId="164" fontId="27" fillId="0" borderId="6" xfId="2" applyFont="1" applyBorder="1" applyAlignment="1">
      <alignment horizontal="center" vertical="center"/>
    </xf>
    <xf numFmtId="164" fontId="27" fillId="0" borderId="16" xfId="2" applyFont="1" applyBorder="1" applyAlignment="1">
      <alignment horizontal="center" vertical="center"/>
    </xf>
    <xf numFmtId="164" fontId="27" fillId="0" borderId="48" xfId="2" applyFont="1" applyBorder="1" applyAlignment="1">
      <alignment horizontal="center" vertical="center"/>
    </xf>
    <xf numFmtId="164" fontId="28" fillId="0" borderId="7" xfId="2" applyFont="1" applyBorder="1" applyAlignment="1">
      <alignment horizontal="left" vertical="center"/>
    </xf>
    <xf numFmtId="164" fontId="28" fillId="0" borderId="8" xfId="2" applyFont="1" applyBorder="1" applyAlignment="1">
      <alignment horizontal="left" vertical="center"/>
    </xf>
    <xf numFmtId="164" fontId="28" fillId="0" borderId="9" xfId="2" applyFont="1" applyBorder="1" applyAlignment="1">
      <alignment horizontal="left" vertical="center"/>
    </xf>
    <xf numFmtId="164" fontId="27" fillId="0" borderId="17" xfId="2" applyFont="1" applyBorder="1" applyAlignment="1">
      <alignment horizontal="center" vertical="center"/>
    </xf>
    <xf numFmtId="164" fontId="27" fillId="0" borderId="37" xfId="2" applyFont="1" applyBorder="1" applyAlignment="1">
      <alignment horizontal="center" vertical="center"/>
    </xf>
    <xf numFmtId="164" fontId="27" fillId="0" borderId="49" xfId="2" applyFont="1" applyBorder="1" applyAlignment="1">
      <alignment horizontal="center" vertical="center" wrapText="1"/>
    </xf>
    <xf numFmtId="164" fontId="27" fillId="0" borderId="52" xfId="2" applyFont="1" applyBorder="1" applyAlignment="1">
      <alignment horizontal="center" vertical="center" wrapText="1"/>
    </xf>
    <xf numFmtId="164" fontId="27" fillId="0" borderId="54" xfId="2" applyFont="1" applyBorder="1" applyAlignment="1">
      <alignment horizontal="center" vertical="center" wrapText="1"/>
    </xf>
    <xf numFmtId="164" fontId="5" fillId="0" borderId="14" xfId="2" applyFont="1" applyBorder="1" applyAlignment="1" applyProtection="1">
      <alignment horizontal="left" vertical="center"/>
      <protection locked="0"/>
    </xf>
    <xf numFmtId="164" fontId="5" fillId="0" borderId="15" xfId="2" applyFont="1" applyBorder="1" applyAlignment="1" applyProtection="1">
      <alignment horizontal="left" vertical="center"/>
      <protection locked="0"/>
    </xf>
    <xf numFmtId="164" fontId="5" fillId="0" borderId="33" xfId="2" applyFont="1" applyBorder="1" applyAlignment="1" applyProtection="1">
      <alignment horizontal="left" vertical="center"/>
      <protection locked="0"/>
    </xf>
    <xf numFmtId="164" fontId="5" fillId="0" borderId="27" xfId="2" applyFont="1" applyBorder="1" applyAlignment="1" applyProtection="1">
      <alignment horizontal="left" vertical="center"/>
      <protection locked="0"/>
    </xf>
    <xf numFmtId="164" fontId="5" fillId="0" borderId="28" xfId="2" applyFont="1" applyBorder="1" applyAlignment="1" applyProtection="1">
      <alignment horizontal="left" vertical="center"/>
      <protection locked="0"/>
    </xf>
    <xf numFmtId="164" fontId="5" fillId="0" borderId="30" xfId="2" applyFont="1" applyBorder="1" applyAlignment="1" applyProtection="1">
      <alignment horizontal="left" vertical="center"/>
      <protection locked="0"/>
    </xf>
    <xf numFmtId="166" fontId="5" fillId="0" borderId="35" xfId="2" applyNumberFormat="1" applyFont="1" applyBorder="1" applyAlignment="1" applyProtection="1">
      <alignment horizontal="center" vertical="center"/>
      <protection locked="0"/>
    </xf>
    <xf numFmtId="166" fontId="5" fillId="0" borderId="36" xfId="2" applyNumberFormat="1" applyFont="1" applyBorder="1" applyAlignment="1" applyProtection="1">
      <alignment horizontal="center" vertical="center"/>
      <protection locked="0"/>
    </xf>
    <xf numFmtId="0" fontId="17" fillId="0" borderId="0" xfId="19" applyFont="1" applyAlignment="1">
      <alignment horizontal="center"/>
    </xf>
    <xf numFmtId="0" fontId="17" fillId="0" borderId="0" xfId="19" quotePrefix="1" applyFont="1" applyAlignment="1">
      <alignment horizontal="center"/>
    </xf>
    <xf numFmtId="0" fontId="18" fillId="0" borderId="7" xfId="19" applyFont="1" applyBorder="1" applyAlignment="1">
      <alignment horizontal="left" vertical="center"/>
    </xf>
    <xf numFmtId="0" fontId="18" fillId="0" borderId="8" xfId="19" applyFont="1" applyBorder="1" applyAlignment="1">
      <alignment horizontal="left" vertical="center"/>
    </xf>
    <xf numFmtId="0" fontId="18" fillId="0" borderId="9" xfId="19" applyFont="1" applyBorder="1" applyAlignment="1">
      <alignment horizontal="left" vertical="center"/>
    </xf>
    <xf numFmtId="0" fontId="18" fillId="0" borderId="3" xfId="19" applyFont="1" applyBorder="1" applyAlignment="1" applyProtection="1">
      <alignment horizontal="left"/>
      <protection locked="0"/>
    </xf>
    <xf numFmtId="0" fontId="18" fillId="0" borderId="2" xfId="19" applyFont="1" applyBorder="1" applyAlignment="1" applyProtection="1">
      <alignment horizontal="left"/>
      <protection locked="0"/>
    </xf>
    <xf numFmtId="0" fontId="18" fillId="0" borderId="4" xfId="19" applyFont="1" applyBorder="1" applyAlignment="1" applyProtection="1">
      <alignment horizontal="left"/>
      <protection locked="0"/>
    </xf>
    <xf numFmtId="0" fontId="18" fillId="0" borderId="10" xfId="19" applyFont="1" applyBorder="1" applyAlignment="1" applyProtection="1">
      <alignment horizontal="left"/>
      <protection locked="0"/>
    </xf>
    <xf numFmtId="0" fontId="18" fillId="0" borderId="1" xfId="19" applyFont="1" applyBorder="1" applyAlignment="1" applyProtection="1">
      <alignment horizontal="left"/>
      <protection locked="0"/>
    </xf>
    <xf numFmtId="0" fontId="18" fillId="0" borderId="11" xfId="19" applyFont="1" applyBorder="1" applyAlignment="1" applyProtection="1">
      <alignment horizontal="left"/>
      <protection locked="0"/>
    </xf>
  </cellXfs>
  <cellStyles count="22">
    <cellStyle name="Comma" xfId="1" builtinId="3"/>
    <cellStyle name="Comma 2" xfId="15" xr:uid="{00000000-0005-0000-0000-000001000000}"/>
    <cellStyle name="Comma 3" xfId="20" xr:uid="{00000000-0005-0000-0000-000002000000}"/>
    <cellStyle name="Comma0" xfId="3" xr:uid="{00000000-0005-0000-0000-000003000000}"/>
    <cellStyle name="Comma0 2" xfId="4" xr:uid="{00000000-0005-0000-0000-000004000000}"/>
    <cellStyle name="Comma0 3" xfId="5" xr:uid="{00000000-0005-0000-0000-000005000000}"/>
    <cellStyle name="Currency" xfId="18" builtinId="4"/>
    <cellStyle name="Currency 2" xfId="16" xr:uid="{00000000-0005-0000-0000-000007000000}"/>
    <cellStyle name="Currency0" xfId="6" xr:uid="{00000000-0005-0000-0000-000008000000}"/>
    <cellStyle name="Currency0 2" xfId="7" xr:uid="{00000000-0005-0000-0000-000009000000}"/>
    <cellStyle name="Currency0 3" xfId="8" xr:uid="{00000000-0005-0000-0000-00000A000000}"/>
    <cellStyle name="Date" xfId="9" xr:uid="{00000000-0005-0000-0000-00000B000000}"/>
    <cellStyle name="Fixed" xfId="10" xr:uid="{00000000-0005-0000-0000-00000C000000}"/>
    <cellStyle name="Heading1" xfId="11" xr:uid="{00000000-0005-0000-0000-00000D000000}"/>
    <cellStyle name="Heading2" xfId="12" xr:uid="{00000000-0005-0000-0000-00000E000000}"/>
    <cellStyle name="Normal" xfId="0" builtinId="0"/>
    <cellStyle name="Normal 2" xfId="13" xr:uid="{00000000-0005-0000-0000-000010000000}"/>
    <cellStyle name="Normal 3" xfId="14" xr:uid="{00000000-0005-0000-0000-000011000000}"/>
    <cellStyle name="Normal 4" xfId="19" xr:uid="{00000000-0005-0000-0000-000012000000}"/>
    <cellStyle name="Normal_SKED-A" xfId="2" xr:uid="{00000000-0005-0000-0000-000013000000}"/>
    <cellStyle name="Percent 2" xfId="17" xr:uid="{00000000-0005-0000-0000-000014000000}"/>
    <cellStyle name="Percent 3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887185</xdr:colOff>
      <xdr:row>39</xdr:row>
      <xdr:rowOff>117021</xdr:rowOff>
    </xdr:from>
    <xdr:to>
      <xdr:col>12</xdr:col>
      <xdr:colOff>807924</xdr:colOff>
      <xdr:row>41</xdr:row>
      <xdr:rowOff>202405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E5F4588-329E-44A7-903E-4555DF09FEA9}"/>
            </a:ext>
          </a:extLst>
        </xdr:cNvPr>
        <xdr:cNvSpPr txBox="1">
          <a:spLocks noChangeArrowheads="1"/>
        </xdr:cNvSpPr>
      </xdr:nvSpPr>
      <xdr:spPr bwMode="auto">
        <a:xfrm>
          <a:off x="11637735" y="8622846"/>
          <a:ext cx="9661639" cy="53940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CERTIFICATION BY OWNER:  As owner(s) of the above-referenced low-income housing project, I certify that the project costs contained herein are accurate and actual costs associated with the construction, acquisition and/or rehabilitation of this project and that the sources of funds shown are the only funds received by the project for the development of the project.  I authorize the New Mexico Mortgage Finance Authority to utilize this information to calculate the low-income housing tax credit or for the FHA-insured multifamily loan program.</a:t>
          </a:r>
        </a:p>
      </xdr:txBody>
    </xdr:sp>
    <xdr:clientData/>
  </xdr:twoCellAnchor>
  <xdr:twoCellAnchor>
    <xdr:from>
      <xdr:col>6</xdr:col>
      <xdr:colOff>261938</xdr:colOff>
      <xdr:row>42</xdr:row>
      <xdr:rowOff>98311</xdr:rowOff>
    </xdr:from>
    <xdr:to>
      <xdr:col>12</xdr:col>
      <xdr:colOff>699543</xdr:colOff>
      <xdr:row>49</xdr:row>
      <xdr:rowOff>79280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8854911-9AB6-489A-86B7-79AB600271F2}"/>
            </a:ext>
          </a:extLst>
        </xdr:cNvPr>
        <xdr:cNvSpPr txBox="1">
          <a:spLocks noChangeArrowheads="1"/>
        </xdr:cNvSpPr>
      </xdr:nvSpPr>
      <xdr:spPr bwMode="auto">
        <a:xfrm>
          <a:off x="16356013" y="9289936"/>
          <a:ext cx="4895305" cy="158116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Acknowledged before me this _________ day of ____________, 20______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STATE OF _______________________                                                        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)SS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CITY OF __________________COUNTY OF_______________________  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My commission expires:_______________________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Notary Public:_________________________________________</a:t>
          </a:r>
        </a:p>
      </xdr:txBody>
    </xdr:sp>
    <xdr:clientData/>
  </xdr:twoCellAnchor>
  <xdr:twoCellAnchor>
    <xdr:from>
      <xdr:col>0</xdr:col>
      <xdr:colOff>136070</xdr:colOff>
      <xdr:row>41</xdr:row>
      <xdr:rowOff>190499</xdr:rowOff>
    </xdr:from>
    <xdr:to>
      <xdr:col>5</xdr:col>
      <xdr:colOff>816427</xdr:colOff>
      <xdr:row>49</xdr:row>
      <xdr:rowOff>190499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AD032F54-32FE-47A2-8E26-DBAD860816CF}"/>
            </a:ext>
          </a:extLst>
        </xdr:cNvPr>
        <xdr:cNvSpPr txBox="1">
          <a:spLocks noChangeArrowheads="1"/>
        </xdr:cNvSpPr>
      </xdr:nvSpPr>
      <xdr:spPr bwMode="auto">
        <a:xfrm>
          <a:off x="11775620" y="9153524"/>
          <a:ext cx="4318907" cy="1828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________________________________________________________________________________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Project Owner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________________________________________________________________________________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Printed Name and Title  of Signatory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derwriting\temp\HOME\2009\Casa%20Vallita%20UW%20H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etup"/>
      <sheetName val="MFA Insured First"/>
      <sheetName val="Sources"/>
      <sheetName val="Costs"/>
      <sheetName val="Unit Tiers"/>
      <sheetName val="Expenses"/>
      <sheetName val="Construction Period"/>
      <sheetName val="Lease-up"/>
      <sheetName val="CF Projection"/>
      <sheetName val="Loan Schedule - First Mortgage"/>
      <sheetName val="Loan Schedule - HOME-IO"/>
      <sheetName val="Loan Schedule - Home Amortizing"/>
      <sheetName val="Loan Schedule - Other Amort"/>
      <sheetName val="Loan Schedule - Other-IO"/>
      <sheetName val="HOME Subsidy Analysis"/>
      <sheetName val="HOME Build Up"/>
      <sheetName val="Board Summary"/>
      <sheetName val="HUD Feasibility"/>
      <sheetName val="HUD Certification"/>
      <sheetName val="Participation Info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AD488"/>
  <sheetViews>
    <sheetView showGridLines="0" tabSelected="1" view="pageBreakPreview" zoomScale="60" zoomScaleNormal="70" zoomScalePageLayoutView="70" workbookViewId="0">
      <selection activeCell="B3" sqref="B3"/>
    </sheetView>
  </sheetViews>
  <sheetFormatPr defaultColWidth="9.77734375" defaultRowHeight="15" x14ac:dyDescent="0.2"/>
  <cols>
    <col min="1" max="1" width="3.44140625" style="1" customWidth="1"/>
    <col min="2" max="2" width="22.5546875" style="1" customWidth="1"/>
    <col min="3" max="3" width="12.33203125" style="1" customWidth="1"/>
    <col min="4" max="10" width="13" style="1" customWidth="1"/>
    <col min="11" max="11" width="12.33203125" style="1" customWidth="1"/>
    <col min="12" max="13" width="13.5546875" style="1" customWidth="1"/>
    <col min="14" max="21" width="9.77734375" style="29"/>
    <col min="22" max="16384" width="9.77734375" style="1"/>
  </cols>
  <sheetData>
    <row r="1" spans="1:30" ht="18.75" customHeight="1" x14ac:dyDescent="0.2">
      <c r="A1" s="168" t="s">
        <v>95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1:30" ht="6.7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30" ht="15.75" x14ac:dyDescent="0.25">
      <c r="A3" s="57" t="s">
        <v>91</v>
      </c>
      <c r="B3" s="58"/>
      <c r="C3" s="59"/>
      <c r="D3" s="59"/>
      <c r="E3" s="58"/>
      <c r="F3" s="60" t="s">
        <v>88</v>
      </c>
      <c r="G3" s="61"/>
      <c r="H3" s="59"/>
      <c r="I3" s="59"/>
      <c r="J3" s="59"/>
      <c r="K3" s="62" t="s">
        <v>89</v>
      </c>
      <c r="L3" s="63"/>
      <c r="M3" s="56"/>
    </row>
    <row r="4" spans="1:30" ht="16.5" thickBot="1" x14ac:dyDescent="0.3">
      <c r="A4" s="171" t="s">
        <v>0</v>
      </c>
      <c r="B4" s="172"/>
      <c r="C4" s="173"/>
      <c r="D4" s="173"/>
      <c r="E4" s="174"/>
      <c r="F4" s="174"/>
      <c r="G4" s="174"/>
      <c r="H4" s="174"/>
      <c r="I4" s="174"/>
      <c r="J4" s="174"/>
      <c r="K4" s="174"/>
      <c r="L4" s="174"/>
      <c r="M4" s="170"/>
      <c r="AD4" s="29"/>
    </row>
    <row r="5" spans="1:30" ht="12" customHeight="1" x14ac:dyDescent="0.25">
      <c r="A5" s="58"/>
      <c r="B5" s="64"/>
      <c r="C5" s="214" t="s">
        <v>1</v>
      </c>
      <c r="D5" s="214" t="s">
        <v>2</v>
      </c>
      <c r="E5" s="216" t="s">
        <v>3</v>
      </c>
      <c r="F5" s="223" t="s">
        <v>128</v>
      </c>
      <c r="G5" s="175"/>
      <c r="H5" s="175"/>
      <c r="I5" s="175"/>
      <c r="J5" s="176"/>
      <c r="K5" s="221" t="s">
        <v>4</v>
      </c>
      <c r="L5" s="177" t="s">
        <v>134</v>
      </c>
      <c r="M5" s="214" t="s">
        <v>96</v>
      </c>
      <c r="AD5" s="29"/>
    </row>
    <row r="6" spans="1:30" ht="13.5" customHeight="1" x14ac:dyDescent="0.25">
      <c r="A6" s="58"/>
      <c r="B6" s="64"/>
      <c r="C6" s="215"/>
      <c r="D6" s="215"/>
      <c r="E6" s="217"/>
      <c r="F6" s="224"/>
      <c r="G6" s="178" t="s">
        <v>129</v>
      </c>
      <c r="H6" s="178" t="s">
        <v>130</v>
      </c>
      <c r="I6" s="178" t="s">
        <v>131</v>
      </c>
      <c r="J6" s="179" t="s">
        <v>132</v>
      </c>
      <c r="K6" s="222"/>
      <c r="L6" s="181" t="s">
        <v>133</v>
      </c>
      <c r="M6" s="215"/>
      <c r="AD6" s="29"/>
    </row>
    <row r="7" spans="1:30" ht="16.5" thickBot="1" x14ac:dyDescent="0.3">
      <c r="A7" s="66"/>
      <c r="B7" s="65"/>
      <c r="C7" s="178" t="s">
        <v>5</v>
      </c>
      <c r="D7" s="215"/>
      <c r="E7" s="217"/>
      <c r="F7" s="225"/>
      <c r="G7" s="182"/>
      <c r="H7" s="182"/>
      <c r="I7" s="182"/>
      <c r="J7" s="183"/>
      <c r="K7" s="180" t="s">
        <v>6</v>
      </c>
      <c r="L7" s="178" t="s">
        <v>6</v>
      </c>
      <c r="M7" s="178" t="s">
        <v>97</v>
      </c>
      <c r="AD7" s="29"/>
    </row>
    <row r="8" spans="1:30" ht="18" customHeight="1" thickBot="1" x14ac:dyDescent="0.25">
      <c r="A8" s="218" t="s">
        <v>7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</row>
    <row r="9" spans="1:30" ht="18" customHeight="1" x14ac:dyDescent="0.25">
      <c r="A9" s="67" t="s">
        <v>8</v>
      </c>
      <c r="B9" s="68"/>
      <c r="C9" s="69"/>
      <c r="D9" s="70"/>
      <c r="E9" s="71"/>
      <c r="F9" s="72"/>
      <c r="G9" s="73"/>
      <c r="H9" s="73"/>
      <c r="I9" s="73"/>
      <c r="J9" s="74"/>
      <c r="K9" s="75" t="s">
        <v>9</v>
      </c>
      <c r="L9" s="76" t="s">
        <v>9</v>
      </c>
      <c r="M9" s="77"/>
    </row>
    <row r="10" spans="1:30" ht="18" customHeight="1" x14ac:dyDescent="0.25">
      <c r="A10" s="78" t="s">
        <v>11</v>
      </c>
      <c r="B10" s="79"/>
      <c r="C10" s="80"/>
      <c r="D10" s="81"/>
      <c r="E10" s="82"/>
      <c r="F10" s="83"/>
      <c r="G10" s="81"/>
      <c r="H10" s="81"/>
      <c r="I10" s="81"/>
      <c r="J10" s="84"/>
      <c r="K10" s="85" t="s">
        <v>9</v>
      </c>
      <c r="L10" s="86" t="s">
        <v>9</v>
      </c>
      <c r="M10" s="87"/>
    </row>
    <row r="11" spans="1:30" ht="18" customHeight="1" x14ac:dyDescent="0.25">
      <c r="A11" s="88" t="s">
        <v>12</v>
      </c>
      <c r="B11" s="89"/>
      <c r="C11" s="80"/>
      <c r="D11" s="81"/>
      <c r="E11" s="82"/>
      <c r="F11" s="83"/>
      <c r="G11" s="81"/>
      <c r="H11" s="81"/>
      <c r="I11" s="81"/>
      <c r="J11" s="84"/>
      <c r="K11" s="85" t="s">
        <v>9</v>
      </c>
      <c r="L11" s="86" t="s">
        <v>9</v>
      </c>
      <c r="M11" s="87"/>
    </row>
    <row r="12" spans="1:30" ht="18" customHeight="1" thickBot="1" x14ac:dyDescent="0.3">
      <c r="A12" s="90" t="s">
        <v>14</v>
      </c>
      <c r="B12" s="91"/>
      <c r="C12" s="92">
        <f>SUM(C9:C11)</f>
        <v>0</v>
      </c>
      <c r="D12" s="92">
        <f>SUM(D9:D11)</f>
        <v>0</v>
      </c>
      <c r="E12" s="93">
        <f>SUM(E9:E11)</f>
        <v>0</v>
      </c>
      <c r="F12" s="94">
        <f>SUM(F9:F11)</f>
        <v>0</v>
      </c>
      <c r="G12" s="95">
        <f t="shared" ref="G12:J12" si="0">SUM(G9:G11)</f>
        <v>0</v>
      </c>
      <c r="H12" s="95">
        <f t="shared" si="0"/>
        <v>0</v>
      </c>
      <c r="I12" s="95">
        <f t="shared" si="0"/>
        <v>0</v>
      </c>
      <c r="J12" s="96">
        <f t="shared" si="0"/>
        <v>0</v>
      </c>
      <c r="K12" s="97">
        <f>SUM(K9:K11)</f>
        <v>0</v>
      </c>
      <c r="L12" s="98">
        <f>SUM(L9:L11)</f>
        <v>0</v>
      </c>
      <c r="M12" s="99">
        <f>SUM(M10:M11)</f>
        <v>0</v>
      </c>
    </row>
    <row r="13" spans="1:30" ht="18" customHeight="1" thickBot="1" x14ac:dyDescent="0.25">
      <c r="A13" s="209" t="s">
        <v>93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1"/>
    </row>
    <row r="14" spans="1:30" ht="18" customHeight="1" x14ac:dyDescent="0.25">
      <c r="A14" s="67" t="s">
        <v>17</v>
      </c>
      <c r="B14" s="68"/>
      <c r="C14" s="69"/>
      <c r="D14" s="100"/>
      <c r="E14" s="101"/>
      <c r="F14" s="102"/>
      <c r="G14" s="103"/>
      <c r="H14" s="103"/>
      <c r="I14" s="103"/>
      <c r="J14" s="104"/>
      <c r="K14" s="105"/>
      <c r="L14" s="101"/>
      <c r="M14" s="106"/>
    </row>
    <row r="15" spans="1:30" ht="18" customHeight="1" x14ac:dyDescent="0.25">
      <c r="A15" s="78" t="s">
        <v>18</v>
      </c>
      <c r="B15" s="79"/>
      <c r="C15" s="80"/>
      <c r="D15" s="107"/>
      <c r="E15" s="86"/>
      <c r="F15" s="108"/>
      <c r="G15" s="107"/>
      <c r="H15" s="107"/>
      <c r="I15" s="107"/>
      <c r="J15" s="109"/>
      <c r="K15" s="85"/>
      <c r="L15" s="86"/>
      <c r="M15" s="87"/>
    </row>
    <row r="16" spans="1:30" ht="18" customHeight="1" x14ac:dyDescent="0.25">
      <c r="A16" s="78" t="s">
        <v>19</v>
      </c>
      <c r="B16" s="79"/>
      <c r="C16" s="80"/>
      <c r="D16" s="107"/>
      <c r="E16" s="86"/>
      <c r="F16" s="108"/>
      <c r="G16" s="107"/>
      <c r="H16" s="107"/>
      <c r="I16" s="107"/>
      <c r="J16" s="109"/>
      <c r="K16" s="85"/>
      <c r="L16" s="86"/>
      <c r="M16" s="87"/>
    </row>
    <row r="17" spans="1:13" ht="18" customHeight="1" x14ac:dyDescent="0.25">
      <c r="A17" s="78" t="s">
        <v>20</v>
      </c>
      <c r="B17" s="79"/>
      <c r="C17" s="80"/>
      <c r="D17" s="107"/>
      <c r="E17" s="86"/>
      <c r="F17" s="108"/>
      <c r="G17" s="107"/>
      <c r="H17" s="107"/>
      <c r="I17" s="107"/>
      <c r="J17" s="109"/>
      <c r="K17" s="85"/>
      <c r="L17" s="86"/>
      <c r="M17" s="87"/>
    </row>
    <row r="18" spans="1:13" ht="18" customHeight="1" x14ac:dyDescent="0.25">
      <c r="A18" s="78" t="s">
        <v>21</v>
      </c>
      <c r="B18" s="79"/>
      <c r="C18" s="80"/>
      <c r="D18" s="107"/>
      <c r="E18" s="86"/>
      <c r="F18" s="110"/>
      <c r="G18" s="100"/>
      <c r="H18" s="100"/>
      <c r="I18" s="100"/>
      <c r="J18" s="111"/>
      <c r="K18" s="75" t="s">
        <v>9</v>
      </c>
      <c r="L18" s="76" t="s">
        <v>9</v>
      </c>
      <c r="M18" s="112"/>
    </row>
    <row r="19" spans="1:13" ht="18" customHeight="1" x14ac:dyDescent="0.25">
      <c r="A19" s="113" t="s">
        <v>23</v>
      </c>
      <c r="B19" s="89"/>
      <c r="C19" s="80"/>
      <c r="D19" s="107"/>
      <c r="E19" s="114"/>
      <c r="F19" s="115"/>
      <c r="G19" s="116"/>
      <c r="H19" s="116"/>
      <c r="I19" s="116"/>
      <c r="J19" s="117"/>
      <c r="K19" s="85"/>
      <c r="L19" s="86"/>
      <c r="M19" s="87"/>
    </row>
    <row r="20" spans="1:13" ht="18" customHeight="1" thickBot="1" x14ac:dyDescent="0.3">
      <c r="A20" s="90" t="s">
        <v>24</v>
      </c>
      <c r="B20" s="91"/>
      <c r="C20" s="92">
        <f>SUM(C14:C19)</f>
        <v>0</v>
      </c>
      <c r="D20" s="92">
        <f>SUM(D14:D19)</f>
        <v>0</v>
      </c>
      <c r="E20" s="93">
        <f>SUM(E14:E19)</f>
        <v>0</v>
      </c>
      <c r="F20" s="94">
        <f t="shared" ref="F20:J20" si="1">SUM(F14:F19)</f>
        <v>0</v>
      </c>
      <c r="G20" s="95">
        <f t="shared" si="1"/>
        <v>0</v>
      </c>
      <c r="H20" s="95">
        <f t="shared" si="1"/>
        <v>0</v>
      </c>
      <c r="I20" s="95">
        <f t="shared" si="1"/>
        <v>0</v>
      </c>
      <c r="J20" s="96">
        <f t="shared" si="1"/>
        <v>0</v>
      </c>
      <c r="K20" s="97">
        <f>SUM(K14:K19)-K18</f>
        <v>0</v>
      </c>
      <c r="L20" s="98">
        <f>SUM(L14:L19)-L18</f>
        <v>0</v>
      </c>
      <c r="M20" s="99">
        <f>SUM(M14:M19)-M18</f>
        <v>0</v>
      </c>
    </row>
    <row r="21" spans="1:13" ht="18" customHeight="1" thickBot="1" x14ac:dyDescent="0.25">
      <c r="A21" s="218" t="s">
        <v>26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20"/>
    </row>
    <row r="22" spans="1:13" ht="18" customHeight="1" x14ac:dyDescent="0.25">
      <c r="A22" s="67" t="s">
        <v>27</v>
      </c>
      <c r="B22" s="68"/>
      <c r="C22" s="69"/>
      <c r="D22" s="100"/>
      <c r="E22" s="101"/>
      <c r="F22" s="102"/>
      <c r="G22" s="103"/>
      <c r="H22" s="103"/>
      <c r="I22" s="103"/>
      <c r="J22" s="104"/>
      <c r="K22" s="105"/>
      <c r="L22" s="101"/>
      <c r="M22" s="106"/>
    </row>
    <row r="23" spans="1:13" ht="18" customHeight="1" x14ac:dyDescent="0.25">
      <c r="A23" s="78" t="s">
        <v>28</v>
      </c>
      <c r="B23" s="79"/>
      <c r="C23" s="80"/>
      <c r="D23" s="107"/>
      <c r="E23" s="86"/>
      <c r="F23" s="108"/>
      <c r="G23" s="107"/>
      <c r="H23" s="107"/>
      <c r="I23" s="107"/>
      <c r="J23" s="109"/>
      <c r="K23" s="85"/>
      <c r="L23" s="86"/>
      <c r="M23" s="87"/>
    </row>
    <row r="24" spans="1:13" ht="18" customHeight="1" x14ac:dyDescent="0.25">
      <c r="A24" s="78" t="s">
        <v>29</v>
      </c>
      <c r="B24" s="79"/>
      <c r="C24" s="80"/>
      <c r="D24" s="107"/>
      <c r="E24" s="86"/>
      <c r="F24" s="108"/>
      <c r="G24" s="107"/>
      <c r="H24" s="107"/>
      <c r="I24" s="107"/>
      <c r="J24" s="109"/>
      <c r="K24" s="85"/>
      <c r="L24" s="86"/>
      <c r="M24" s="87"/>
    </row>
    <row r="25" spans="1:13" ht="18" customHeight="1" x14ac:dyDescent="0.25">
      <c r="A25" s="78" t="s">
        <v>30</v>
      </c>
      <c r="B25" s="79"/>
      <c r="C25" s="80"/>
      <c r="D25" s="107"/>
      <c r="E25" s="86"/>
      <c r="F25" s="108"/>
      <c r="G25" s="107"/>
      <c r="H25" s="107"/>
      <c r="I25" s="107"/>
      <c r="J25" s="109"/>
      <c r="K25" s="85"/>
      <c r="L25" s="86"/>
      <c r="M25" s="87"/>
    </row>
    <row r="26" spans="1:13" ht="18" customHeight="1" x14ac:dyDescent="0.25">
      <c r="A26" s="90" t="s">
        <v>31</v>
      </c>
      <c r="B26" s="91"/>
      <c r="C26" s="116"/>
      <c r="D26" s="118"/>
      <c r="E26" s="119"/>
      <c r="F26" s="120"/>
      <c r="G26" s="118"/>
      <c r="H26" s="118"/>
      <c r="I26" s="118"/>
      <c r="J26" s="121"/>
      <c r="K26" s="122"/>
      <c r="L26" s="119"/>
      <c r="M26" s="87"/>
    </row>
    <row r="27" spans="1:13" ht="18" customHeight="1" x14ac:dyDescent="0.25">
      <c r="A27" s="90" t="s">
        <v>32</v>
      </c>
      <c r="B27" s="91"/>
      <c r="C27" s="116"/>
      <c r="D27" s="118"/>
      <c r="E27" s="119"/>
      <c r="F27" s="120"/>
      <c r="G27" s="118"/>
      <c r="H27" s="118"/>
      <c r="I27" s="118"/>
      <c r="J27" s="121"/>
      <c r="K27" s="122"/>
      <c r="L27" s="119"/>
      <c r="M27" s="87"/>
    </row>
    <row r="28" spans="1:13" ht="18" customHeight="1" x14ac:dyDescent="0.25">
      <c r="A28" s="90" t="s">
        <v>33</v>
      </c>
      <c r="B28" s="91"/>
      <c r="C28" s="116"/>
      <c r="D28" s="118"/>
      <c r="E28" s="119"/>
      <c r="F28" s="120"/>
      <c r="G28" s="118"/>
      <c r="H28" s="118"/>
      <c r="I28" s="118"/>
      <c r="J28" s="121"/>
      <c r="K28" s="122"/>
      <c r="L28" s="119"/>
      <c r="M28" s="87"/>
    </row>
    <row r="29" spans="1:13" ht="18" customHeight="1" x14ac:dyDescent="0.25">
      <c r="A29" s="123" t="s">
        <v>34</v>
      </c>
      <c r="B29" s="89"/>
      <c r="C29" s="116"/>
      <c r="D29" s="118"/>
      <c r="E29" s="119"/>
      <c r="F29" s="120"/>
      <c r="G29" s="118"/>
      <c r="H29" s="118"/>
      <c r="I29" s="118"/>
      <c r="J29" s="121"/>
      <c r="K29" s="122"/>
      <c r="L29" s="119"/>
      <c r="M29" s="87"/>
    </row>
    <row r="30" spans="1:13" ht="18" customHeight="1" thickBot="1" x14ac:dyDescent="0.3">
      <c r="A30" s="90" t="s">
        <v>14</v>
      </c>
      <c r="B30" s="124"/>
      <c r="C30" s="92">
        <f t="shared" ref="C30:M30" si="2">SUM(C22:C29)</f>
        <v>0</v>
      </c>
      <c r="D30" s="92">
        <f t="shared" si="2"/>
        <v>0</v>
      </c>
      <c r="E30" s="93">
        <f t="shared" si="2"/>
        <v>0</v>
      </c>
      <c r="F30" s="94">
        <f t="shared" ref="F30" si="3">SUM(F22:F29)</f>
        <v>0</v>
      </c>
      <c r="G30" s="95">
        <f t="shared" ref="G30" si="4">SUM(G22:G29)</f>
        <v>0</v>
      </c>
      <c r="H30" s="95">
        <f t="shared" ref="H30" si="5">SUM(H22:H29)</f>
        <v>0</v>
      </c>
      <c r="I30" s="95">
        <f t="shared" ref="I30" si="6">SUM(I22:I29)</f>
        <v>0</v>
      </c>
      <c r="J30" s="96">
        <f t="shared" ref="J30" si="7">SUM(J22:J29)</f>
        <v>0</v>
      </c>
      <c r="K30" s="97">
        <f t="shared" si="2"/>
        <v>0</v>
      </c>
      <c r="L30" s="93">
        <f t="shared" si="2"/>
        <v>0</v>
      </c>
      <c r="M30" s="99">
        <f t="shared" si="2"/>
        <v>0</v>
      </c>
    </row>
    <row r="31" spans="1:13" ht="18" customHeight="1" thickBot="1" x14ac:dyDescent="0.25">
      <c r="A31" s="209" t="s">
        <v>36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1"/>
    </row>
    <row r="32" spans="1:13" ht="18" customHeight="1" x14ac:dyDescent="0.25">
      <c r="A32" s="67" t="s">
        <v>37</v>
      </c>
      <c r="B32" s="68"/>
      <c r="C32" s="69"/>
      <c r="D32" s="100"/>
      <c r="E32" s="101"/>
      <c r="F32" s="102"/>
      <c r="G32" s="103"/>
      <c r="H32" s="103"/>
      <c r="I32" s="103"/>
      <c r="J32" s="104"/>
      <c r="K32" s="105"/>
      <c r="L32" s="101"/>
      <c r="M32" s="106"/>
    </row>
    <row r="33" spans="1:13" ht="18" customHeight="1" x14ac:dyDescent="0.25">
      <c r="A33" s="78" t="s">
        <v>38</v>
      </c>
      <c r="B33" s="79"/>
      <c r="C33" s="80"/>
      <c r="D33" s="107"/>
      <c r="E33" s="86"/>
      <c r="F33" s="108"/>
      <c r="G33" s="107"/>
      <c r="H33" s="107"/>
      <c r="I33" s="107"/>
      <c r="J33" s="109"/>
      <c r="K33" s="85"/>
      <c r="L33" s="86"/>
      <c r="M33" s="87"/>
    </row>
    <row r="34" spans="1:13" ht="18" customHeight="1" x14ac:dyDescent="0.25">
      <c r="A34" s="78" t="s">
        <v>39</v>
      </c>
      <c r="B34" s="79"/>
      <c r="C34" s="80"/>
      <c r="D34" s="107"/>
      <c r="E34" s="86"/>
      <c r="F34" s="108"/>
      <c r="G34" s="107"/>
      <c r="H34" s="107"/>
      <c r="I34" s="107"/>
      <c r="J34" s="109"/>
      <c r="K34" s="85"/>
      <c r="L34" s="86"/>
      <c r="M34" s="87"/>
    </row>
    <row r="35" spans="1:13" ht="18" customHeight="1" x14ac:dyDescent="0.25">
      <c r="A35" s="78" t="s">
        <v>40</v>
      </c>
      <c r="B35" s="79"/>
      <c r="C35" s="80"/>
      <c r="D35" s="107"/>
      <c r="E35" s="86"/>
      <c r="F35" s="108"/>
      <c r="G35" s="107"/>
      <c r="H35" s="107"/>
      <c r="I35" s="107"/>
      <c r="J35" s="109"/>
      <c r="K35" s="85"/>
      <c r="L35" s="86"/>
      <c r="M35" s="87"/>
    </row>
    <row r="36" spans="1:13" ht="18" customHeight="1" x14ac:dyDescent="0.25">
      <c r="A36" s="113" t="s">
        <v>41</v>
      </c>
      <c r="B36" s="125"/>
      <c r="C36" s="80"/>
      <c r="D36" s="107"/>
      <c r="E36" s="86"/>
      <c r="F36" s="108"/>
      <c r="G36" s="107"/>
      <c r="H36" s="107"/>
      <c r="I36" s="107"/>
      <c r="J36" s="109"/>
      <c r="K36" s="85" t="s">
        <v>9</v>
      </c>
      <c r="L36" s="86" t="s">
        <v>9</v>
      </c>
      <c r="M36" s="87"/>
    </row>
    <row r="37" spans="1:13" ht="18" customHeight="1" thickBot="1" x14ac:dyDescent="0.3">
      <c r="A37" s="90" t="s">
        <v>14</v>
      </c>
      <c r="B37" s="91"/>
      <c r="C37" s="92">
        <f t="shared" ref="C37:M37" si="8">SUM(C32:C36)</f>
        <v>0</v>
      </c>
      <c r="D37" s="92">
        <f t="shared" si="8"/>
        <v>0</v>
      </c>
      <c r="E37" s="93">
        <f t="shared" si="8"/>
        <v>0</v>
      </c>
      <c r="F37" s="94">
        <f t="shared" si="8"/>
        <v>0</v>
      </c>
      <c r="G37" s="95">
        <f t="shared" si="8"/>
        <v>0</v>
      </c>
      <c r="H37" s="95">
        <f t="shared" si="8"/>
        <v>0</v>
      </c>
      <c r="I37" s="95">
        <f t="shared" si="8"/>
        <v>0</v>
      </c>
      <c r="J37" s="96">
        <f t="shared" si="8"/>
        <v>0</v>
      </c>
      <c r="K37" s="97">
        <f t="shared" si="8"/>
        <v>0</v>
      </c>
      <c r="L37" s="93">
        <f t="shared" si="8"/>
        <v>0</v>
      </c>
      <c r="M37" s="99">
        <f t="shared" si="8"/>
        <v>0</v>
      </c>
    </row>
    <row r="38" spans="1:13" ht="18" customHeight="1" thickBot="1" x14ac:dyDescent="0.25">
      <c r="A38" s="209" t="s">
        <v>42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1"/>
    </row>
    <row r="39" spans="1:13" ht="18" customHeight="1" x14ac:dyDescent="0.25">
      <c r="A39" s="67" t="s">
        <v>44</v>
      </c>
      <c r="B39" s="68"/>
      <c r="C39" s="69"/>
      <c r="D39" s="100"/>
      <c r="E39" s="101"/>
      <c r="F39" s="102"/>
      <c r="G39" s="103"/>
      <c r="H39" s="103"/>
      <c r="I39" s="103"/>
      <c r="J39" s="104"/>
      <c r="K39" s="105"/>
      <c r="L39" s="101"/>
      <c r="M39" s="106"/>
    </row>
    <row r="40" spans="1:13" ht="18" customHeight="1" x14ac:dyDescent="0.25">
      <c r="A40" s="78" t="s">
        <v>45</v>
      </c>
      <c r="B40" s="79"/>
      <c r="C40" s="80"/>
      <c r="D40" s="107"/>
      <c r="E40" s="86"/>
      <c r="F40" s="108"/>
      <c r="G40" s="107"/>
      <c r="H40" s="107"/>
      <c r="I40" s="107"/>
      <c r="J40" s="109"/>
      <c r="K40" s="85"/>
      <c r="L40" s="86"/>
      <c r="M40" s="87"/>
    </row>
    <row r="41" spans="1:13" ht="18" customHeight="1" x14ac:dyDescent="0.25">
      <c r="A41" s="78" t="s">
        <v>46</v>
      </c>
      <c r="B41" s="79"/>
      <c r="C41" s="80"/>
      <c r="D41" s="107"/>
      <c r="E41" s="86"/>
      <c r="F41" s="108"/>
      <c r="G41" s="107"/>
      <c r="H41" s="107"/>
      <c r="I41" s="107"/>
      <c r="J41" s="109"/>
      <c r="K41" s="85"/>
      <c r="L41" s="86"/>
      <c r="M41" s="87"/>
    </row>
    <row r="42" spans="1:13" ht="18" customHeight="1" x14ac:dyDescent="0.25">
      <c r="A42" s="78" t="s">
        <v>90</v>
      </c>
      <c r="B42" s="79"/>
      <c r="C42" s="80"/>
      <c r="D42" s="107"/>
      <c r="E42" s="86"/>
      <c r="F42" s="108"/>
      <c r="G42" s="107"/>
      <c r="H42" s="107"/>
      <c r="I42" s="107"/>
      <c r="J42" s="109"/>
      <c r="K42" s="85"/>
      <c r="L42" s="86"/>
      <c r="M42" s="87"/>
    </row>
    <row r="43" spans="1:13" ht="18" customHeight="1" x14ac:dyDescent="0.25">
      <c r="A43" s="78" t="s">
        <v>47</v>
      </c>
      <c r="B43" s="79"/>
      <c r="C43" s="80"/>
      <c r="D43" s="107"/>
      <c r="E43" s="86"/>
      <c r="F43" s="108"/>
      <c r="G43" s="107"/>
      <c r="H43" s="107"/>
      <c r="I43" s="107"/>
      <c r="J43" s="109"/>
      <c r="K43" s="85"/>
      <c r="L43" s="86"/>
      <c r="M43" s="87"/>
    </row>
    <row r="44" spans="1:13" ht="18" customHeight="1" x14ac:dyDescent="0.25">
      <c r="A44" s="78" t="s">
        <v>48</v>
      </c>
      <c r="B44" s="79"/>
      <c r="C44" s="80"/>
      <c r="D44" s="107"/>
      <c r="E44" s="86"/>
      <c r="F44" s="108"/>
      <c r="G44" s="107"/>
      <c r="H44" s="107"/>
      <c r="I44" s="107"/>
      <c r="J44" s="109"/>
      <c r="K44" s="85"/>
      <c r="L44" s="86"/>
      <c r="M44" s="87"/>
    </row>
    <row r="45" spans="1:13" ht="18" customHeight="1" x14ac:dyDescent="0.25">
      <c r="A45" s="78" t="s">
        <v>49</v>
      </c>
      <c r="B45" s="79"/>
      <c r="C45" s="80"/>
      <c r="D45" s="107"/>
      <c r="E45" s="86"/>
      <c r="F45" s="108"/>
      <c r="G45" s="107"/>
      <c r="H45" s="107"/>
      <c r="I45" s="107"/>
      <c r="J45" s="109"/>
      <c r="K45" s="85"/>
      <c r="L45" s="86"/>
      <c r="M45" s="87"/>
    </row>
    <row r="46" spans="1:13" ht="18" customHeight="1" x14ac:dyDescent="0.25">
      <c r="A46" s="78" t="s">
        <v>50</v>
      </c>
      <c r="B46" s="79"/>
      <c r="C46" s="80"/>
      <c r="D46" s="107"/>
      <c r="E46" s="86"/>
      <c r="F46" s="108"/>
      <c r="G46" s="107"/>
      <c r="H46" s="107"/>
      <c r="I46" s="107"/>
      <c r="J46" s="109"/>
      <c r="K46" s="85"/>
      <c r="L46" s="86"/>
      <c r="M46" s="87"/>
    </row>
    <row r="47" spans="1:13" ht="18" customHeight="1" x14ac:dyDescent="0.25">
      <c r="A47" s="78" t="s">
        <v>51</v>
      </c>
      <c r="B47" s="79"/>
      <c r="C47" s="80"/>
      <c r="D47" s="107"/>
      <c r="E47" s="86"/>
      <c r="F47" s="108"/>
      <c r="G47" s="107"/>
      <c r="H47" s="107"/>
      <c r="I47" s="107"/>
      <c r="J47" s="109"/>
      <c r="K47" s="85"/>
      <c r="L47" s="86"/>
      <c r="M47" s="87"/>
    </row>
    <row r="48" spans="1:13" ht="18" customHeight="1" x14ac:dyDescent="0.25">
      <c r="A48" s="78" t="s">
        <v>52</v>
      </c>
      <c r="B48" s="79"/>
      <c r="C48" s="80"/>
      <c r="D48" s="107"/>
      <c r="E48" s="86"/>
      <c r="F48" s="108"/>
      <c r="G48" s="107"/>
      <c r="H48" s="107"/>
      <c r="I48" s="107"/>
      <c r="J48" s="109"/>
      <c r="K48" s="85"/>
      <c r="L48" s="86"/>
      <c r="M48" s="87"/>
    </row>
    <row r="49" spans="1:13" ht="18" customHeight="1" x14ac:dyDescent="0.25">
      <c r="A49" s="113" t="s">
        <v>53</v>
      </c>
      <c r="B49" s="89"/>
      <c r="C49" s="80"/>
      <c r="D49" s="107"/>
      <c r="E49" s="86"/>
      <c r="F49" s="108"/>
      <c r="G49" s="107"/>
      <c r="H49" s="107"/>
      <c r="I49" s="107"/>
      <c r="J49" s="109"/>
      <c r="K49" s="85"/>
      <c r="L49" s="86"/>
      <c r="M49" s="87"/>
    </row>
    <row r="50" spans="1:13" ht="18" customHeight="1" thickBot="1" x14ac:dyDescent="0.3">
      <c r="A50" s="78" t="s">
        <v>14</v>
      </c>
      <c r="B50" s="79"/>
      <c r="C50" s="126">
        <f t="shared" ref="C50:M50" si="9">SUM(C39:C49)</f>
        <v>0</v>
      </c>
      <c r="D50" s="126">
        <f t="shared" si="9"/>
        <v>0</v>
      </c>
      <c r="E50" s="127">
        <f t="shared" si="9"/>
        <v>0</v>
      </c>
      <c r="F50" s="94">
        <f t="shared" ref="F50" si="10">SUM(F39:F49)</f>
        <v>0</v>
      </c>
      <c r="G50" s="95">
        <f t="shared" ref="G50" si="11">SUM(G39:G49)</f>
        <v>0</v>
      </c>
      <c r="H50" s="95">
        <f t="shared" ref="H50" si="12">SUM(H39:H49)</f>
        <v>0</v>
      </c>
      <c r="I50" s="95">
        <f t="shared" ref="I50" si="13">SUM(I39:I49)</f>
        <v>0</v>
      </c>
      <c r="J50" s="96">
        <f t="shared" ref="J50" si="14">SUM(J39:J49)</f>
        <v>0</v>
      </c>
      <c r="K50" s="128">
        <f t="shared" si="9"/>
        <v>0</v>
      </c>
      <c r="L50" s="127">
        <f t="shared" si="9"/>
        <v>0</v>
      </c>
      <c r="M50" s="129">
        <f t="shared" si="9"/>
        <v>0</v>
      </c>
    </row>
    <row r="51" spans="1:13" ht="18" customHeight="1" thickBot="1" x14ac:dyDescent="0.3">
      <c r="A51" s="130"/>
      <c r="B51" s="65"/>
      <c r="C51" s="131"/>
      <c r="D51" s="132"/>
      <c r="E51" s="131"/>
      <c r="F51" s="131"/>
      <c r="G51" s="131"/>
      <c r="H51" s="131"/>
      <c r="I51" s="131"/>
      <c r="J51" s="131"/>
      <c r="K51" s="133"/>
      <c r="L51" s="133"/>
      <c r="M51" s="134"/>
    </row>
    <row r="52" spans="1:13" ht="18" customHeight="1" thickBot="1" x14ac:dyDescent="0.25">
      <c r="A52" s="209" t="s">
        <v>54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1"/>
    </row>
    <row r="53" spans="1:13" ht="18" customHeight="1" x14ac:dyDescent="0.25">
      <c r="A53" s="67" t="s">
        <v>55</v>
      </c>
      <c r="B53" s="68"/>
      <c r="C53" s="69"/>
      <c r="D53" s="100"/>
      <c r="E53" s="101"/>
      <c r="F53" s="102"/>
      <c r="G53" s="103"/>
      <c r="H53" s="103"/>
      <c r="I53" s="103"/>
      <c r="J53" s="104"/>
      <c r="K53" s="135"/>
      <c r="L53" s="136"/>
      <c r="M53" s="77"/>
    </row>
    <row r="54" spans="1:13" ht="18" customHeight="1" x14ac:dyDescent="0.25">
      <c r="A54" s="78" t="s">
        <v>56</v>
      </c>
      <c r="B54" s="79"/>
      <c r="C54" s="80"/>
      <c r="D54" s="107"/>
      <c r="E54" s="86"/>
      <c r="F54" s="108"/>
      <c r="G54" s="107"/>
      <c r="H54" s="107"/>
      <c r="I54" s="107"/>
      <c r="J54" s="109"/>
      <c r="K54" s="137"/>
      <c r="L54" s="138"/>
      <c r="M54" s="112"/>
    </row>
    <row r="55" spans="1:13" ht="18" customHeight="1" x14ac:dyDescent="0.25">
      <c r="A55" s="78" t="s">
        <v>47</v>
      </c>
      <c r="B55" s="79"/>
      <c r="C55" s="80"/>
      <c r="D55" s="107"/>
      <c r="E55" s="86"/>
      <c r="F55" s="108"/>
      <c r="G55" s="107"/>
      <c r="H55" s="107"/>
      <c r="I55" s="107"/>
      <c r="J55" s="109"/>
      <c r="K55" s="137"/>
      <c r="L55" s="138"/>
      <c r="M55" s="112"/>
    </row>
    <row r="56" spans="1:13" ht="18" customHeight="1" x14ac:dyDescent="0.25">
      <c r="A56" s="78" t="s">
        <v>48</v>
      </c>
      <c r="B56" s="79"/>
      <c r="C56" s="80"/>
      <c r="D56" s="107"/>
      <c r="E56" s="86"/>
      <c r="F56" s="108"/>
      <c r="G56" s="107"/>
      <c r="H56" s="107"/>
      <c r="I56" s="107"/>
      <c r="J56" s="109"/>
      <c r="K56" s="137"/>
      <c r="L56" s="138"/>
      <c r="M56" s="112"/>
    </row>
    <row r="57" spans="1:13" ht="18" customHeight="1" x14ac:dyDescent="0.25">
      <c r="A57" s="78" t="s">
        <v>50</v>
      </c>
      <c r="B57" s="79"/>
      <c r="C57" s="80"/>
      <c r="D57" s="107"/>
      <c r="E57" s="86"/>
      <c r="F57" s="108"/>
      <c r="G57" s="107"/>
      <c r="H57" s="107"/>
      <c r="I57" s="107"/>
      <c r="J57" s="109"/>
      <c r="K57" s="137"/>
      <c r="L57" s="138"/>
      <c r="M57" s="112"/>
    </row>
    <row r="58" spans="1:13" ht="18" customHeight="1" x14ac:dyDescent="0.25">
      <c r="A58" s="78" t="s">
        <v>51</v>
      </c>
      <c r="B58" s="79"/>
      <c r="C58" s="80"/>
      <c r="D58" s="107"/>
      <c r="E58" s="86"/>
      <c r="F58" s="108"/>
      <c r="G58" s="107"/>
      <c r="H58" s="107"/>
      <c r="I58" s="107"/>
      <c r="J58" s="109"/>
      <c r="K58" s="137"/>
      <c r="L58" s="138"/>
      <c r="M58" s="112"/>
    </row>
    <row r="59" spans="1:13" ht="18" customHeight="1" x14ac:dyDescent="0.25">
      <c r="A59" s="78" t="s">
        <v>58</v>
      </c>
      <c r="B59" s="79"/>
      <c r="C59" s="80"/>
      <c r="D59" s="107"/>
      <c r="E59" s="86"/>
      <c r="F59" s="108"/>
      <c r="G59" s="107"/>
      <c r="H59" s="107"/>
      <c r="I59" s="107"/>
      <c r="J59" s="109"/>
      <c r="K59" s="137"/>
      <c r="L59" s="138"/>
      <c r="M59" s="112"/>
    </row>
    <row r="60" spans="1:13" ht="18" customHeight="1" x14ac:dyDescent="0.25">
      <c r="A60" s="139" t="s">
        <v>59</v>
      </c>
      <c r="B60" s="79"/>
      <c r="C60" s="80"/>
      <c r="D60" s="107"/>
      <c r="E60" s="86"/>
      <c r="F60" s="108"/>
      <c r="G60" s="107"/>
      <c r="H60" s="107"/>
      <c r="I60" s="107"/>
      <c r="J60" s="109"/>
      <c r="K60" s="137"/>
      <c r="L60" s="138"/>
      <c r="M60" s="112"/>
    </row>
    <row r="61" spans="1:13" ht="18" customHeight="1" x14ac:dyDescent="0.25">
      <c r="A61" s="139" t="s">
        <v>60</v>
      </c>
      <c r="B61" s="79"/>
      <c r="C61" s="80"/>
      <c r="D61" s="107"/>
      <c r="E61" s="86"/>
      <c r="F61" s="108"/>
      <c r="G61" s="107"/>
      <c r="H61" s="107"/>
      <c r="I61" s="107"/>
      <c r="J61" s="109"/>
      <c r="K61" s="137"/>
      <c r="L61" s="138"/>
      <c r="M61" s="112"/>
    </row>
    <row r="62" spans="1:13" ht="18" customHeight="1" x14ac:dyDescent="0.25">
      <c r="A62" s="140" t="s">
        <v>61</v>
      </c>
      <c r="B62" s="89"/>
      <c r="C62" s="80"/>
      <c r="D62" s="107"/>
      <c r="E62" s="86"/>
      <c r="F62" s="108"/>
      <c r="G62" s="107"/>
      <c r="H62" s="107"/>
      <c r="I62" s="107"/>
      <c r="J62" s="109"/>
      <c r="K62" s="137"/>
      <c r="L62" s="138"/>
      <c r="M62" s="112"/>
    </row>
    <row r="63" spans="1:13" ht="18" customHeight="1" thickBot="1" x14ac:dyDescent="0.3">
      <c r="A63" s="141" t="s">
        <v>14</v>
      </c>
      <c r="B63" s="91"/>
      <c r="C63" s="92">
        <f t="shared" ref="C63:M63" si="15">SUM(C53:C62)</f>
        <v>0</v>
      </c>
      <c r="D63" s="92">
        <f t="shared" si="15"/>
        <v>0</v>
      </c>
      <c r="E63" s="93">
        <f t="shared" si="15"/>
        <v>0</v>
      </c>
      <c r="F63" s="94">
        <f t="shared" si="15"/>
        <v>0</v>
      </c>
      <c r="G63" s="95">
        <f t="shared" si="15"/>
        <v>0</v>
      </c>
      <c r="H63" s="95">
        <f t="shared" si="15"/>
        <v>0</v>
      </c>
      <c r="I63" s="95">
        <f t="shared" si="15"/>
        <v>0</v>
      </c>
      <c r="J63" s="96">
        <f t="shared" si="15"/>
        <v>0</v>
      </c>
      <c r="K63" s="142">
        <f t="shared" si="15"/>
        <v>0</v>
      </c>
      <c r="L63" s="143">
        <f t="shared" si="15"/>
        <v>0</v>
      </c>
      <c r="M63" s="144">
        <f t="shared" si="15"/>
        <v>0</v>
      </c>
    </row>
    <row r="64" spans="1:13" ht="18" customHeight="1" thickBot="1" x14ac:dyDescent="0.25">
      <c r="A64" s="209" t="s">
        <v>63</v>
      </c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1"/>
    </row>
    <row r="65" spans="1:13" ht="18" customHeight="1" x14ac:dyDescent="0.25">
      <c r="A65" s="67" t="s">
        <v>64</v>
      </c>
      <c r="B65" s="68"/>
      <c r="C65" s="69"/>
      <c r="D65" s="100"/>
      <c r="E65" s="101"/>
      <c r="F65" s="102"/>
      <c r="G65" s="103"/>
      <c r="H65" s="103"/>
      <c r="I65" s="103"/>
      <c r="J65" s="104"/>
      <c r="K65" s="105"/>
      <c r="L65" s="101"/>
      <c r="M65" s="106"/>
    </row>
    <row r="66" spans="1:13" ht="18" customHeight="1" x14ac:dyDescent="0.25">
      <c r="A66" s="78" t="s">
        <v>65</v>
      </c>
      <c r="B66" s="79"/>
      <c r="C66" s="80"/>
      <c r="D66" s="107"/>
      <c r="E66" s="86"/>
      <c r="F66" s="108"/>
      <c r="G66" s="107"/>
      <c r="H66" s="107"/>
      <c r="I66" s="107"/>
      <c r="J66" s="109"/>
      <c r="K66" s="85"/>
      <c r="L66" s="86"/>
      <c r="M66" s="87"/>
    </row>
    <row r="67" spans="1:13" ht="18" customHeight="1" x14ac:dyDescent="0.25">
      <c r="A67" s="78" t="s">
        <v>66</v>
      </c>
      <c r="B67" s="79"/>
      <c r="C67" s="80"/>
      <c r="D67" s="107"/>
      <c r="E67" s="86"/>
      <c r="F67" s="108"/>
      <c r="G67" s="107"/>
      <c r="H67" s="107"/>
      <c r="I67" s="107"/>
      <c r="J67" s="109"/>
      <c r="K67" s="137" t="s">
        <v>9</v>
      </c>
      <c r="L67" s="138" t="s">
        <v>9</v>
      </c>
      <c r="M67" s="112"/>
    </row>
    <row r="68" spans="1:13" ht="18" customHeight="1" x14ac:dyDescent="0.25">
      <c r="A68" s="78" t="s">
        <v>67</v>
      </c>
      <c r="B68" s="79"/>
      <c r="C68" s="80"/>
      <c r="D68" s="107"/>
      <c r="E68" s="86"/>
      <c r="F68" s="108"/>
      <c r="G68" s="107"/>
      <c r="H68" s="107"/>
      <c r="I68" s="107"/>
      <c r="J68" s="109"/>
      <c r="K68" s="85"/>
      <c r="L68" s="86"/>
      <c r="M68" s="87"/>
    </row>
    <row r="69" spans="1:13" ht="18" customHeight="1" x14ac:dyDescent="0.25">
      <c r="A69" s="78" t="s">
        <v>68</v>
      </c>
      <c r="B69" s="79"/>
      <c r="C69" s="80"/>
      <c r="D69" s="107"/>
      <c r="E69" s="86"/>
      <c r="F69" s="108"/>
      <c r="G69" s="107"/>
      <c r="H69" s="107"/>
      <c r="I69" s="107"/>
      <c r="J69" s="109"/>
      <c r="K69" s="145"/>
      <c r="L69" s="146"/>
      <c r="M69" s="112"/>
    </row>
    <row r="70" spans="1:13" ht="18" customHeight="1" x14ac:dyDescent="0.25">
      <c r="A70" s="78" t="s">
        <v>69</v>
      </c>
      <c r="B70" s="79"/>
      <c r="C70" s="80"/>
      <c r="D70" s="107"/>
      <c r="E70" s="86"/>
      <c r="F70" s="108"/>
      <c r="G70" s="107"/>
      <c r="H70" s="107"/>
      <c r="I70" s="107"/>
      <c r="J70" s="109"/>
      <c r="K70" s="145"/>
      <c r="L70" s="146"/>
      <c r="M70" s="112"/>
    </row>
    <row r="71" spans="1:13" ht="18" customHeight="1" x14ac:dyDescent="0.25">
      <c r="A71" s="147" t="s">
        <v>70</v>
      </c>
      <c r="B71" s="148"/>
      <c r="C71" s="80"/>
      <c r="D71" s="107"/>
      <c r="E71" s="86"/>
      <c r="F71" s="108"/>
      <c r="G71" s="107"/>
      <c r="H71" s="107"/>
      <c r="I71" s="107"/>
      <c r="J71" s="109"/>
      <c r="K71" s="85" t="s">
        <v>9</v>
      </c>
      <c r="L71" s="86" t="s">
        <v>9</v>
      </c>
      <c r="M71" s="87"/>
    </row>
    <row r="72" spans="1:13" ht="18" customHeight="1" thickBot="1" x14ac:dyDescent="0.3">
      <c r="A72" s="141" t="s">
        <v>14</v>
      </c>
      <c r="B72" s="149"/>
      <c r="C72" s="92">
        <f>SUM(C65:C71)</f>
        <v>0</v>
      </c>
      <c r="D72" s="92">
        <f>SUM(D65:D71)</f>
        <v>0</v>
      </c>
      <c r="E72" s="93">
        <f>SUM(E65:E71)</f>
        <v>0</v>
      </c>
      <c r="F72" s="94">
        <f t="shared" ref="F72:J72" si="16">SUM(F65:F71)</f>
        <v>0</v>
      </c>
      <c r="G72" s="95">
        <f t="shared" si="16"/>
        <v>0</v>
      </c>
      <c r="H72" s="95">
        <f t="shared" si="16"/>
        <v>0</v>
      </c>
      <c r="I72" s="95">
        <f t="shared" si="16"/>
        <v>0</v>
      </c>
      <c r="J72" s="96">
        <f t="shared" si="16"/>
        <v>0</v>
      </c>
      <c r="K72" s="97">
        <f>SUM(K65:K71)-K67-K69-K70</f>
        <v>0</v>
      </c>
      <c r="L72" s="93">
        <f>SUM(L65:L71)-L67-L69-L70</f>
        <v>0</v>
      </c>
      <c r="M72" s="99">
        <f>(M65+M66+M68+M71)</f>
        <v>0</v>
      </c>
    </row>
    <row r="73" spans="1:13" ht="18" customHeight="1" thickBot="1" x14ac:dyDescent="0.25">
      <c r="A73" s="209" t="s">
        <v>72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1"/>
    </row>
    <row r="74" spans="1:13" ht="18" customHeight="1" x14ac:dyDescent="0.25">
      <c r="A74" s="67" t="s">
        <v>73</v>
      </c>
      <c r="B74" s="68"/>
      <c r="C74" s="69"/>
      <c r="D74" s="100"/>
      <c r="E74" s="101"/>
      <c r="F74" s="102"/>
      <c r="G74" s="103"/>
      <c r="H74" s="103"/>
      <c r="I74" s="103"/>
      <c r="J74" s="104"/>
      <c r="K74" s="135" t="s">
        <v>9</v>
      </c>
      <c r="L74" s="136" t="s">
        <v>9</v>
      </c>
      <c r="M74" s="77"/>
    </row>
    <row r="75" spans="1:13" ht="18" customHeight="1" x14ac:dyDescent="0.25">
      <c r="A75" s="78" t="s">
        <v>74</v>
      </c>
      <c r="B75" s="79"/>
      <c r="C75" s="80"/>
      <c r="D75" s="107"/>
      <c r="E75" s="86"/>
      <c r="F75" s="108"/>
      <c r="G75" s="107"/>
      <c r="H75" s="107"/>
      <c r="I75" s="107"/>
      <c r="J75" s="109"/>
      <c r="K75" s="137" t="s">
        <v>9</v>
      </c>
      <c r="L75" s="138" t="s">
        <v>9</v>
      </c>
      <c r="M75" s="112"/>
    </row>
    <row r="76" spans="1:13" ht="18" customHeight="1" x14ac:dyDescent="0.25">
      <c r="A76" s="150" t="s">
        <v>75</v>
      </c>
      <c r="B76" s="151"/>
      <c r="C76" s="80"/>
      <c r="D76" s="107"/>
      <c r="E76" s="86"/>
      <c r="F76" s="108"/>
      <c r="G76" s="107"/>
      <c r="H76" s="107"/>
      <c r="I76" s="107"/>
      <c r="J76" s="109"/>
      <c r="K76" s="137" t="s">
        <v>9</v>
      </c>
      <c r="L76" s="138" t="s">
        <v>9</v>
      </c>
      <c r="M76" s="112"/>
    </row>
    <row r="77" spans="1:13" ht="18" customHeight="1" x14ac:dyDescent="0.25">
      <c r="A77" s="152" t="s">
        <v>76</v>
      </c>
      <c r="B77" s="125"/>
      <c r="C77" s="80"/>
      <c r="D77" s="107"/>
      <c r="E77" s="86"/>
      <c r="F77" s="108"/>
      <c r="G77" s="107"/>
      <c r="H77" s="107"/>
      <c r="I77" s="107"/>
      <c r="J77" s="109"/>
      <c r="K77" s="137" t="s">
        <v>9</v>
      </c>
      <c r="L77" s="138" t="s">
        <v>9</v>
      </c>
      <c r="M77" s="112"/>
    </row>
    <row r="78" spans="1:13" ht="18" customHeight="1" thickBot="1" x14ac:dyDescent="0.3">
      <c r="A78" s="153" t="s">
        <v>14</v>
      </c>
      <c r="B78" s="154"/>
      <c r="C78" s="95">
        <f>SUM(C74:C77)</f>
        <v>0</v>
      </c>
      <c r="D78" s="95">
        <f>SUM(D74:D77)</f>
        <v>0</v>
      </c>
      <c r="E78" s="155">
        <f>SUM(E74:E77)</f>
        <v>0</v>
      </c>
      <c r="F78" s="94">
        <f t="shared" ref="F78:J78" si="17">SUM(F74:F77)</f>
        <v>0</v>
      </c>
      <c r="G78" s="95">
        <f t="shared" si="17"/>
        <v>0</v>
      </c>
      <c r="H78" s="95">
        <f t="shared" si="17"/>
        <v>0</v>
      </c>
      <c r="I78" s="95">
        <f t="shared" si="17"/>
        <v>0</v>
      </c>
      <c r="J78" s="96">
        <f t="shared" si="17"/>
        <v>0</v>
      </c>
      <c r="K78" s="156"/>
      <c r="L78" s="157"/>
      <c r="M78" s="158"/>
    </row>
    <row r="79" spans="1:13" ht="18" customHeight="1" thickBot="1" x14ac:dyDescent="0.3">
      <c r="A79" s="212" t="s">
        <v>98</v>
      </c>
      <c r="B79" s="213"/>
      <c r="C79" s="92">
        <f>C12+C20+C30+C37+C50+C63+C72+C78</f>
        <v>0</v>
      </c>
      <c r="D79" s="92">
        <f>D12+D20+D30+D37+D50+D63+D72+D78</f>
        <v>0</v>
      </c>
      <c r="E79" s="93">
        <f>E12+E20+E30+E37+E50+E63+E72+E78</f>
        <v>0</v>
      </c>
      <c r="F79" s="94">
        <f t="shared" ref="F79:J79" si="18">F12+F20+F30+F37+F50+F63+F72+F78</f>
        <v>0</v>
      </c>
      <c r="G79" s="95">
        <f t="shared" si="18"/>
        <v>0</v>
      </c>
      <c r="H79" s="95">
        <f t="shared" si="18"/>
        <v>0</v>
      </c>
      <c r="I79" s="95">
        <f t="shared" si="18"/>
        <v>0</v>
      </c>
      <c r="J79" s="96">
        <f t="shared" si="18"/>
        <v>0</v>
      </c>
      <c r="K79" s="159">
        <f>K12+K20+K30+K37+K50+K63+K72+K78</f>
        <v>0</v>
      </c>
      <c r="L79" s="93">
        <f>L12+L20+L30+L37+L50+L63+L72+L78</f>
        <v>0</v>
      </c>
      <c r="M79" s="160">
        <f>+M72+M63+M50+M37+M30+M20+M12+M78</f>
        <v>0</v>
      </c>
    </row>
    <row r="80" spans="1:13" ht="18" customHeight="1" thickBot="1" x14ac:dyDescent="0.25">
      <c r="A80" s="209" t="s">
        <v>77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1"/>
    </row>
    <row r="81" spans="1:13" ht="18" customHeight="1" x14ac:dyDescent="0.25">
      <c r="A81" s="67" t="s">
        <v>78</v>
      </c>
      <c r="B81" s="68"/>
      <c r="C81" s="69"/>
      <c r="D81" s="100"/>
      <c r="E81" s="101"/>
      <c r="F81" s="102"/>
      <c r="G81" s="103"/>
      <c r="H81" s="103"/>
      <c r="I81" s="103"/>
      <c r="J81" s="104"/>
      <c r="K81" s="135" t="s">
        <v>9</v>
      </c>
      <c r="L81" s="136" t="s">
        <v>9</v>
      </c>
      <c r="M81" s="77"/>
    </row>
    <row r="82" spans="1:13" ht="18" customHeight="1" x14ac:dyDescent="0.25">
      <c r="A82" s="161" t="s">
        <v>80</v>
      </c>
      <c r="B82" s="151"/>
      <c r="C82" s="80"/>
      <c r="D82" s="107"/>
      <c r="E82" s="86"/>
      <c r="F82" s="108"/>
      <c r="G82" s="107"/>
      <c r="H82" s="107"/>
      <c r="I82" s="107"/>
      <c r="J82" s="109"/>
      <c r="K82" s="137" t="s">
        <v>9</v>
      </c>
      <c r="L82" s="138" t="s">
        <v>9</v>
      </c>
      <c r="M82" s="112"/>
    </row>
    <row r="83" spans="1:13" ht="18" customHeight="1" x14ac:dyDescent="0.25">
      <c r="A83" s="150" t="s">
        <v>81</v>
      </c>
      <c r="B83" s="151"/>
      <c r="C83" s="80"/>
      <c r="D83" s="107"/>
      <c r="E83" s="86"/>
      <c r="F83" s="108"/>
      <c r="G83" s="107"/>
      <c r="H83" s="107"/>
      <c r="I83" s="107"/>
      <c r="J83" s="109"/>
      <c r="K83" s="137" t="s">
        <v>9</v>
      </c>
      <c r="L83" s="138" t="s">
        <v>9</v>
      </c>
      <c r="M83" s="112"/>
    </row>
    <row r="84" spans="1:13" ht="18" customHeight="1" x14ac:dyDescent="0.25">
      <c r="A84" s="150" t="s">
        <v>82</v>
      </c>
      <c r="B84" s="151"/>
      <c r="C84" s="80"/>
      <c r="D84" s="107"/>
      <c r="E84" s="86"/>
      <c r="F84" s="108"/>
      <c r="G84" s="107"/>
      <c r="H84" s="107"/>
      <c r="I84" s="107"/>
      <c r="J84" s="109"/>
      <c r="K84" s="137" t="s">
        <v>9</v>
      </c>
      <c r="L84" s="138" t="s">
        <v>9</v>
      </c>
      <c r="M84" s="112"/>
    </row>
    <row r="85" spans="1:13" ht="18" customHeight="1" x14ac:dyDescent="0.25">
      <c r="A85" s="113" t="s">
        <v>83</v>
      </c>
      <c r="B85" s="89"/>
      <c r="C85" s="80"/>
      <c r="D85" s="107"/>
      <c r="E85" s="86"/>
      <c r="F85" s="108"/>
      <c r="G85" s="107"/>
      <c r="H85" s="107"/>
      <c r="I85" s="107"/>
      <c r="J85" s="109"/>
      <c r="K85" s="137"/>
      <c r="L85" s="138"/>
      <c r="M85" s="112"/>
    </row>
    <row r="86" spans="1:13" ht="18" customHeight="1" thickBot="1" x14ac:dyDescent="0.3">
      <c r="A86" s="90" t="s">
        <v>14</v>
      </c>
      <c r="B86" s="91"/>
      <c r="C86" s="92">
        <f t="shared" ref="C86:M86" si="19">SUM(C81:C85)</f>
        <v>0</v>
      </c>
      <c r="D86" s="92">
        <f t="shared" si="19"/>
        <v>0</v>
      </c>
      <c r="E86" s="93">
        <f t="shared" si="19"/>
        <v>0</v>
      </c>
      <c r="F86" s="94">
        <f t="shared" si="19"/>
        <v>0</v>
      </c>
      <c r="G86" s="95">
        <f t="shared" si="19"/>
        <v>0</v>
      </c>
      <c r="H86" s="95">
        <f t="shared" si="19"/>
        <v>0</v>
      </c>
      <c r="I86" s="95">
        <f t="shared" si="19"/>
        <v>0</v>
      </c>
      <c r="J86" s="96">
        <f t="shared" si="19"/>
        <v>0</v>
      </c>
      <c r="K86" s="162">
        <f t="shared" si="19"/>
        <v>0</v>
      </c>
      <c r="L86" s="163">
        <f t="shared" si="19"/>
        <v>0</v>
      </c>
      <c r="M86" s="144">
        <f t="shared" si="19"/>
        <v>0</v>
      </c>
    </row>
    <row r="87" spans="1:13" ht="18" customHeight="1" thickBot="1" x14ac:dyDescent="0.25">
      <c r="A87" s="209" t="s">
        <v>84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1"/>
    </row>
    <row r="88" spans="1:13" ht="18" customHeight="1" x14ac:dyDescent="0.25">
      <c r="A88" s="67" t="s">
        <v>85</v>
      </c>
      <c r="B88" s="68"/>
      <c r="C88" s="69"/>
      <c r="D88" s="100"/>
      <c r="E88" s="101"/>
      <c r="F88" s="102"/>
      <c r="G88" s="103"/>
      <c r="H88" s="103"/>
      <c r="I88" s="103"/>
      <c r="J88" s="104"/>
      <c r="K88" s="105"/>
      <c r="L88" s="101"/>
      <c r="M88" s="106"/>
    </row>
    <row r="89" spans="1:13" ht="18" customHeight="1" x14ac:dyDescent="0.25">
      <c r="A89" s="78" t="s">
        <v>86</v>
      </c>
      <c r="B89" s="79"/>
      <c r="C89" s="80"/>
      <c r="D89" s="107"/>
      <c r="E89" s="86"/>
      <c r="F89" s="108"/>
      <c r="G89" s="107"/>
      <c r="H89" s="107"/>
      <c r="I89" s="107"/>
      <c r="J89" s="109"/>
      <c r="K89" s="85"/>
      <c r="L89" s="86"/>
      <c r="M89" s="87"/>
    </row>
    <row r="90" spans="1:13" ht="18" customHeight="1" x14ac:dyDescent="0.25">
      <c r="A90" s="78" t="s">
        <v>87</v>
      </c>
      <c r="B90" s="79"/>
      <c r="C90" s="80"/>
      <c r="D90" s="107"/>
      <c r="E90" s="86"/>
      <c r="F90" s="108"/>
      <c r="G90" s="107"/>
      <c r="H90" s="107"/>
      <c r="I90" s="107"/>
      <c r="J90" s="109"/>
      <c r="K90" s="85"/>
      <c r="L90" s="86"/>
      <c r="M90" s="87"/>
    </row>
    <row r="91" spans="1:13" ht="18" customHeight="1" x14ac:dyDescent="0.25">
      <c r="A91" s="78" t="s">
        <v>14</v>
      </c>
      <c r="B91" s="79"/>
      <c r="C91" s="126">
        <f t="shared" ref="C91:M91" si="20">SUM(C88:C90)</f>
        <v>0</v>
      </c>
      <c r="D91" s="126">
        <f t="shared" si="20"/>
        <v>0</v>
      </c>
      <c r="E91" s="127">
        <f t="shared" si="20"/>
        <v>0</v>
      </c>
      <c r="F91" s="164">
        <f t="shared" ref="F91:J91" si="21">SUM(F88:F90)</f>
        <v>0</v>
      </c>
      <c r="G91" s="126">
        <f t="shared" si="21"/>
        <v>0</v>
      </c>
      <c r="H91" s="126">
        <f t="shared" si="21"/>
        <v>0</v>
      </c>
      <c r="I91" s="126">
        <f t="shared" si="21"/>
        <v>0</v>
      </c>
      <c r="J91" s="165">
        <f t="shared" si="21"/>
        <v>0</v>
      </c>
      <c r="K91" s="166">
        <f t="shared" si="20"/>
        <v>0</v>
      </c>
      <c r="L91" s="127">
        <f t="shared" si="20"/>
        <v>0</v>
      </c>
      <c r="M91" s="129">
        <f t="shared" si="20"/>
        <v>0</v>
      </c>
    </row>
    <row r="92" spans="1:13" ht="18" customHeight="1" thickBot="1" x14ac:dyDescent="0.3">
      <c r="A92" s="167" t="s">
        <v>92</v>
      </c>
      <c r="B92" s="79"/>
      <c r="C92" s="126">
        <f>+C12+C20+C30+C37+C50+C63+C72+C78+C86+C91</f>
        <v>0</v>
      </c>
      <c r="D92" s="126">
        <f>+D12+D20+D30+D37+D50+D63+D72+D78+D86+D91</f>
        <v>0</v>
      </c>
      <c r="E92" s="127">
        <f>+E12+E20+E30+E37+E50+E63+E72+E78+E86+E91</f>
        <v>0</v>
      </c>
      <c r="F92" s="94">
        <f t="shared" ref="F92:J92" si="22">+F12+F20+F30+F37+F50+F63+F72+F78+F86+F91</f>
        <v>0</v>
      </c>
      <c r="G92" s="95">
        <f t="shared" si="22"/>
        <v>0</v>
      </c>
      <c r="H92" s="95">
        <f t="shared" si="22"/>
        <v>0</v>
      </c>
      <c r="I92" s="95">
        <f t="shared" si="22"/>
        <v>0</v>
      </c>
      <c r="J92" s="96">
        <f t="shared" si="22"/>
        <v>0</v>
      </c>
      <c r="K92" s="166">
        <f>+K12+K20+K30+K37+K50+K63+K72+K78+K86+K91</f>
        <v>0</v>
      </c>
      <c r="L92" s="127">
        <f>+L12+L20+L30+L37+L50+L63+L72+L78+L86+L91</f>
        <v>0</v>
      </c>
      <c r="M92" s="129">
        <f>+M91+M86+M79+M72+M63+M50+M37+M30+M20+M12</f>
        <v>0</v>
      </c>
    </row>
    <row r="93" spans="1:13" ht="15.75" x14ac:dyDescent="0.25">
      <c r="A93" s="124" t="s">
        <v>94</v>
      </c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6"/>
      <c r="M93" s="170"/>
    </row>
    <row r="94" spans="1:13" ht="15.75" x14ac:dyDescent="0.25">
      <c r="A94" s="124"/>
      <c r="B94" s="187"/>
      <c r="C94" s="173"/>
      <c r="D94" s="173"/>
      <c r="E94" s="188"/>
      <c r="F94" s="188"/>
      <c r="G94" s="188"/>
      <c r="H94" s="188"/>
      <c r="I94" s="188"/>
      <c r="J94" s="188"/>
      <c r="K94" s="173"/>
      <c r="L94" s="124"/>
      <c r="M94" s="170"/>
    </row>
    <row r="95" spans="1:13" x14ac:dyDescent="0.2">
      <c r="A95" s="184"/>
      <c r="B95" s="184"/>
      <c r="C95" s="189"/>
      <c r="D95" s="184"/>
      <c r="E95" s="184"/>
      <c r="F95" s="184"/>
      <c r="G95" s="184"/>
      <c r="H95" s="184"/>
      <c r="I95" s="184"/>
      <c r="J95" s="184"/>
      <c r="K95" s="189"/>
      <c r="L95" s="189"/>
      <c r="M95" s="190"/>
    </row>
    <row r="96" spans="1:13" x14ac:dyDescent="0.2">
      <c r="A96" s="184"/>
      <c r="B96" s="184"/>
      <c r="C96" s="189"/>
      <c r="D96" s="184"/>
      <c r="E96" s="184"/>
      <c r="F96" s="184"/>
      <c r="G96" s="184"/>
      <c r="H96" s="184"/>
      <c r="I96" s="184"/>
      <c r="J96" s="184"/>
      <c r="K96" s="189"/>
      <c r="L96" s="189"/>
      <c r="M96" s="190"/>
    </row>
    <row r="97" spans="1:13" x14ac:dyDescent="0.2">
      <c r="A97" s="184"/>
      <c r="B97" s="184"/>
      <c r="C97" s="189"/>
      <c r="D97" s="184"/>
      <c r="E97" s="184"/>
      <c r="F97" s="184"/>
      <c r="G97" s="184"/>
      <c r="H97" s="184"/>
      <c r="I97" s="184"/>
      <c r="J97" s="184"/>
      <c r="K97" s="189"/>
      <c r="L97" s="189"/>
      <c r="M97" s="190"/>
    </row>
    <row r="98" spans="1:13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</row>
    <row r="99" spans="1:13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3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3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3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x14ac:dyDescent="0.2">
      <c r="A104" s="5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3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3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3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3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3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3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3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3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3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3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3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3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3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3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3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3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3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3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3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3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3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3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3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3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3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3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3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3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3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3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3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3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3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3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spans="1:13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spans="1:13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spans="1:13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spans="1:13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spans="1:13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spans="1:13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spans="1:13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spans="1:13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spans="1:13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spans="1:13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spans="1:13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spans="1:13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spans="1:13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spans="1:13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spans="1:13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spans="1:13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spans="1:13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spans="1:13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spans="1:13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spans="1:13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spans="1:13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spans="1:13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spans="1:13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spans="1:13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spans="1:13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spans="1:13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spans="1:13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spans="1:13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spans="1:13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spans="1:13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spans="1:13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spans="1:13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spans="1:13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spans="1:13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spans="1:13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spans="1:13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spans="1:13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spans="1:13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spans="1:13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spans="1:13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spans="1:13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spans="1:13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spans="1:13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spans="1:13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spans="1:13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spans="1:13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spans="1:13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spans="1:13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spans="1:13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spans="1:13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spans="1:13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spans="1:13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spans="1:13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spans="1:13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spans="1:13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spans="1:13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spans="1:13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spans="1:13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spans="1:13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spans="1:13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spans="1:13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spans="1:13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spans="1:13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spans="1:13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spans="1:13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spans="1:13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spans="1:13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spans="1:13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spans="1:13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spans="1:13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spans="1:13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spans="1:13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spans="1:13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spans="1:13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spans="1:13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spans="1:13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spans="1:13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spans="1:13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spans="1:13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spans="1:13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spans="1:13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spans="1:13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spans="1:13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spans="1:13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spans="1:13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spans="1:13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spans="1:13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spans="1:13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spans="1:13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spans="1:13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spans="1:13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spans="1:13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spans="1:13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spans="1:13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</sheetData>
  <sheetProtection algorithmName="SHA-512" hashValue="bwLPogyfIRQngweKhx5rpUYh/tSSvzKOBLqXd6Sug93ad3hQQe2sfZL9/oT1Q76OO74RBphbncNKcYZZOU8UjA==" saltValue="eC1s9pBDxJEfY/apF4Hmpg==" spinCount="100000" sheet="1" objects="1" scenarios="1"/>
  <mergeCells count="17">
    <mergeCell ref="F5:F7"/>
    <mergeCell ref="A80:M80"/>
    <mergeCell ref="A87:M87"/>
    <mergeCell ref="A79:B79"/>
    <mergeCell ref="A52:M52"/>
    <mergeCell ref="D5:D7"/>
    <mergeCell ref="E5:E7"/>
    <mergeCell ref="A21:M21"/>
    <mergeCell ref="A31:M31"/>
    <mergeCell ref="A38:M38"/>
    <mergeCell ref="A64:M64"/>
    <mergeCell ref="A73:M73"/>
    <mergeCell ref="K5:K6"/>
    <mergeCell ref="C5:C6"/>
    <mergeCell ref="A8:M8"/>
    <mergeCell ref="A13:M13"/>
    <mergeCell ref="M5:M6"/>
  </mergeCells>
  <printOptions horizontalCentered="1"/>
  <pageMargins left="0.25" right="0.25" top="0.75" bottom="0.75" header="0.3" footer="0.3"/>
  <pageSetup scale="62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62AA-B72B-42DA-B20B-2C8B438B00F1}">
  <dimension ref="A1:M50"/>
  <sheetViews>
    <sheetView view="pageBreakPreview" zoomScale="60" zoomScaleNormal="100" workbookViewId="0">
      <selection activeCell="O29" sqref="O29"/>
    </sheetView>
  </sheetViews>
  <sheetFormatPr defaultRowHeight="15" x14ac:dyDescent="0.2"/>
  <sheetData>
    <row r="1" spans="1:13" ht="18" x14ac:dyDescent="0.2">
      <c r="A1" s="1"/>
      <c r="B1" s="1"/>
      <c r="C1" s="1"/>
      <c r="D1" s="1"/>
      <c r="E1" s="33" t="s">
        <v>10</v>
      </c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 x14ac:dyDescent="0.25">
      <c r="A4" s="34" t="s">
        <v>13</v>
      </c>
      <c r="B4" s="35"/>
      <c r="C4" s="35"/>
      <c r="D4" s="35"/>
      <c r="E4" s="35"/>
      <c r="F4" s="36"/>
      <c r="G4" s="1"/>
      <c r="H4" s="34" t="s">
        <v>57</v>
      </c>
      <c r="I4" s="35"/>
      <c r="J4" s="35"/>
      <c r="K4" s="35"/>
      <c r="L4" s="35"/>
      <c r="M4" s="36"/>
    </row>
    <row r="5" spans="1:13" x14ac:dyDescent="0.2">
      <c r="A5" s="226" t="s">
        <v>15</v>
      </c>
      <c r="B5" s="227"/>
      <c r="C5" s="227"/>
      <c r="D5" s="227"/>
      <c r="E5" s="228"/>
      <c r="F5" s="232" t="s">
        <v>16</v>
      </c>
      <c r="G5" s="1"/>
      <c r="H5" s="226" t="s">
        <v>15</v>
      </c>
      <c r="I5" s="227"/>
      <c r="J5" s="227"/>
      <c r="K5" s="227"/>
      <c r="L5" s="228"/>
      <c r="M5" s="232" t="s">
        <v>16</v>
      </c>
    </row>
    <row r="6" spans="1:13" ht="15.75" thickBot="1" x14ac:dyDescent="0.25">
      <c r="A6" s="229"/>
      <c r="B6" s="230"/>
      <c r="C6" s="230"/>
      <c r="D6" s="230"/>
      <c r="E6" s="231"/>
      <c r="F6" s="233"/>
      <c r="G6" s="1"/>
      <c r="H6" s="229"/>
      <c r="I6" s="230"/>
      <c r="J6" s="230"/>
      <c r="K6" s="230"/>
      <c r="L6" s="231"/>
      <c r="M6" s="233"/>
    </row>
    <row r="7" spans="1:13" x14ac:dyDescent="0.2">
      <c r="A7" s="6"/>
      <c r="B7" s="7"/>
      <c r="C7" s="7"/>
      <c r="D7" s="7"/>
      <c r="E7" s="10"/>
      <c r="F7" s="9"/>
      <c r="G7" s="1"/>
      <c r="H7" s="6"/>
      <c r="I7" s="7"/>
      <c r="J7" s="7"/>
      <c r="K7" s="7"/>
      <c r="L7" s="7"/>
      <c r="M7" s="37"/>
    </row>
    <row r="8" spans="1:13" x14ac:dyDescent="0.2">
      <c r="A8" s="6"/>
      <c r="B8" s="7"/>
      <c r="C8" s="7"/>
      <c r="D8" s="7"/>
      <c r="E8" s="10"/>
      <c r="F8" s="9"/>
      <c r="G8" s="1"/>
      <c r="H8" s="6"/>
      <c r="I8" s="7"/>
      <c r="J8" s="7"/>
      <c r="K8" s="7"/>
      <c r="L8" s="7"/>
      <c r="M8" s="38"/>
    </row>
    <row r="9" spans="1:13" x14ac:dyDescent="0.2">
      <c r="A9" s="6"/>
      <c r="B9" s="7"/>
      <c r="C9" s="7"/>
      <c r="D9" s="7"/>
      <c r="E9" s="10"/>
      <c r="F9" s="9"/>
      <c r="G9" s="1"/>
      <c r="H9" s="6"/>
      <c r="I9" s="7"/>
      <c r="J9" s="7"/>
      <c r="K9" s="7"/>
      <c r="L9" s="7"/>
      <c r="M9" s="38"/>
    </row>
    <row r="10" spans="1:13" x14ac:dyDescent="0.2">
      <c r="A10" s="11"/>
      <c r="B10" s="12"/>
      <c r="C10" s="12"/>
      <c r="D10" s="12"/>
      <c r="E10" s="13"/>
      <c r="F10" s="14"/>
      <c r="G10" s="1"/>
      <c r="H10" s="11"/>
      <c r="I10" s="12"/>
      <c r="J10" s="12"/>
      <c r="K10" s="12"/>
      <c r="L10" s="12"/>
      <c r="M10" s="39"/>
    </row>
    <row r="11" spans="1:13" ht="15.75" thickBot="1" x14ac:dyDescent="0.25">
      <c r="A11" s="15"/>
      <c r="B11" s="16"/>
      <c r="C11" s="16"/>
      <c r="D11" s="16"/>
      <c r="E11" s="17"/>
      <c r="F11" s="18"/>
      <c r="G11" s="1"/>
      <c r="H11" s="15"/>
      <c r="I11" s="16"/>
      <c r="J11" s="16"/>
      <c r="K11" s="16"/>
      <c r="L11" s="16"/>
      <c r="M11" s="40"/>
    </row>
    <row r="12" spans="1:13" ht="15.75" thickBot="1" x14ac:dyDescent="0.25">
      <c r="A12" s="19"/>
      <c r="B12" s="20"/>
      <c r="C12" s="20"/>
      <c r="D12" s="20"/>
      <c r="E12" s="41" t="s">
        <v>22</v>
      </c>
      <c r="F12" s="21">
        <f>SUM(F7:F11)</f>
        <v>0</v>
      </c>
      <c r="G12" s="1"/>
      <c r="H12" s="19"/>
      <c r="I12" s="20"/>
      <c r="J12" s="20"/>
      <c r="K12" s="20"/>
      <c r="L12" s="20" t="s">
        <v>22</v>
      </c>
      <c r="M12" s="32">
        <f>SUM(M7:M11)</f>
        <v>0</v>
      </c>
    </row>
    <row r="13" spans="1:13" ht="15.75" thickBot="1" x14ac:dyDescent="0.25">
      <c r="A13" s="22"/>
      <c r="B13" s="23"/>
      <c r="C13" s="23"/>
      <c r="D13" s="23"/>
      <c r="E13" s="23"/>
      <c r="F13" s="24"/>
      <c r="G13" s="1"/>
      <c r="H13" s="29"/>
      <c r="I13" s="29"/>
      <c r="J13" s="29"/>
      <c r="K13" s="29"/>
      <c r="L13" s="29"/>
      <c r="M13" s="29"/>
    </row>
    <row r="14" spans="1:13" ht="15.75" thickBot="1" x14ac:dyDescent="0.25">
      <c r="A14" s="34" t="s">
        <v>25</v>
      </c>
      <c r="B14" s="35"/>
      <c r="C14" s="35"/>
      <c r="D14" s="35"/>
      <c r="E14" s="35"/>
      <c r="F14" s="42"/>
      <c r="G14" s="1"/>
      <c r="H14" s="34" t="s">
        <v>62</v>
      </c>
      <c r="I14" s="35"/>
      <c r="J14" s="35"/>
      <c r="K14" s="35"/>
      <c r="L14" s="35"/>
      <c r="M14" s="42"/>
    </row>
    <row r="15" spans="1:13" ht="15.75" thickBot="1" x14ac:dyDescent="0.25">
      <c r="A15" s="43" t="s">
        <v>15</v>
      </c>
      <c r="B15" s="44"/>
      <c r="C15" s="44"/>
      <c r="D15" s="44"/>
      <c r="E15" s="45"/>
      <c r="F15" s="46" t="s">
        <v>16</v>
      </c>
      <c r="G15" s="1"/>
      <c r="H15" s="43" t="s">
        <v>15</v>
      </c>
      <c r="I15" s="44"/>
      <c r="J15" s="44"/>
      <c r="K15" s="44"/>
      <c r="L15" s="44"/>
      <c r="M15" s="47" t="s">
        <v>16</v>
      </c>
    </row>
    <row r="16" spans="1:13" x14ac:dyDescent="0.2">
      <c r="A16" s="6"/>
      <c r="B16" s="7"/>
      <c r="C16" s="7"/>
      <c r="D16" s="7"/>
      <c r="E16" s="8"/>
      <c r="F16" s="9"/>
      <c r="G16" s="1"/>
      <c r="H16" s="6"/>
      <c r="I16" s="7"/>
      <c r="J16" s="7"/>
      <c r="K16" s="7"/>
      <c r="L16" s="7"/>
      <c r="M16" s="37"/>
    </row>
    <row r="17" spans="1:13" x14ac:dyDescent="0.2">
      <c r="A17" s="6"/>
      <c r="B17" s="7"/>
      <c r="C17" s="7"/>
      <c r="D17" s="7"/>
      <c r="E17" s="10"/>
      <c r="F17" s="9"/>
      <c r="G17" s="1"/>
      <c r="H17" s="6"/>
      <c r="I17" s="7"/>
      <c r="J17" s="7"/>
      <c r="K17" s="7"/>
      <c r="L17" s="7"/>
      <c r="M17" s="38"/>
    </row>
    <row r="18" spans="1:13" x14ac:dyDescent="0.2">
      <c r="A18" s="6"/>
      <c r="B18" s="7"/>
      <c r="C18" s="7"/>
      <c r="D18" s="7"/>
      <c r="E18" s="10"/>
      <c r="F18" s="9"/>
      <c r="G18" s="1"/>
      <c r="H18" s="6"/>
      <c r="I18" s="7"/>
      <c r="J18" s="7"/>
      <c r="K18" s="7"/>
      <c r="L18" s="7"/>
      <c r="M18" s="38"/>
    </row>
    <row r="19" spans="1:13" x14ac:dyDescent="0.2">
      <c r="A19" s="11"/>
      <c r="B19" s="12"/>
      <c r="C19" s="12"/>
      <c r="D19" s="12"/>
      <c r="E19" s="13"/>
      <c r="F19" s="14"/>
      <c r="G19" s="1"/>
      <c r="H19" s="11"/>
      <c r="I19" s="12"/>
      <c r="J19" s="12"/>
      <c r="K19" s="12"/>
      <c r="L19" s="12"/>
      <c r="M19" s="39"/>
    </row>
    <row r="20" spans="1:13" ht="15.75" thickBot="1" x14ac:dyDescent="0.25">
      <c r="A20" s="15"/>
      <c r="B20" s="16"/>
      <c r="C20" s="16"/>
      <c r="D20" s="16"/>
      <c r="E20" s="17"/>
      <c r="F20" s="18"/>
      <c r="G20" s="48"/>
      <c r="H20" s="15"/>
      <c r="I20" s="16"/>
      <c r="J20" s="16"/>
      <c r="K20" s="16"/>
      <c r="L20" s="16"/>
      <c r="M20" s="40"/>
    </row>
    <row r="21" spans="1:13" ht="15.75" thickBot="1" x14ac:dyDescent="0.25">
      <c r="A21" s="19"/>
      <c r="B21" s="20"/>
      <c r="C21" s="20"/>
      <c r="D21" s="20"/>
      <c r="E21" s="41" t="s">
        <v>22</v>
      </c>
      <c r="F21" s="21">
        <f>SUM(F16:F20)</f>
        <v>0</v>
      </c>
      <c r="G21" s="1"/>
      <c r="H21" s="19"/>
      <c r="I21" s="20"/>
      <c r="J21" s="20"/>
      <c r="K21" s="20"/>
      <c r="L21" s="20" t="s">
        <v>22</v>
      </c>
      <c r="M21" s="32">
        <f>SUM(M16:M20)</f>
        <v>0</v>
      </c>
    </row>
    <row r="22" spans="1:13" ht="15.75" thickBot="1" x14ac:dyDescent="0.25">
      <c r="A22" s="25"/>
      <c r="B22" s="5"/>
      <c r="C22" s="5"/>
      <c r="D22" s="5"/>
      <c r="E22" s="5"/>
      <c r="F22" s="4"/>
      <c r="G22" s="1"/>
      <c r="H22" s="29"/>
      <c r="I22" s="29"/>
      <c r="J22" s="29"/>
      <c r="K22" s="29"/>
      <c r="L22" s="29"/>
      <c r="M22" s="29"/>
    </row>
    <row r="23" spans="1:13" ht="15.75" thickBot="1" x14ac:dyDescent="0.25">
      <c r="A23" s="34" t="s">
        <v>35</v>
      </c>
      <c r="B23" s="35"/>
      <c r="C23" s="35"/>
      <c r="D23" s="35"/>
      <c r="E23" s="35"/>
      <c r="F23" s="42"/>
      <c r="G23" s="1"/>
      <c r="H23" s="34" t="s">
        <v>71</v>
      </c>
      <c r="I23" s="35"/>
      <c r="J23" s="35"/>
      <c r="K23" s="35"/>
      <c r="L23" s="35"/>
      <c r="M23" s="42"/>
    </row>
    <row r="24" spans="1:13" ht="15.75" thickBot="1" x14ac:dyDescent="0.25">
      <c r="A24" s="43" t="s">
        <v>15</v>
      </c>
      <c r="B24" s="44"/>
      <c r="C24" s="44"/>
      <c r="D24" s="44"/>
      <c r="E24" s="45"/>
      <c r="F24" s="46" t="s">
        <v>16</v>
      </c>
      <c r="G24" s="1"/>
      <c r="H24" s="43" t="s">
        <v>15</v>
      </c>
      <c r="I24" s="44"/>
      <c r="J24" s="44"/>
      <c r="K24" s="44"/>
      <c r="L24" s="44"/>
      <c r="M24" s="47" t="s">
        <v>16</v>
      </c>
    </row>
    <row r="25" spans="1:13" x14ac:dyDescent="0.2">
      <c r="A25" s="6"/>
      <c r="B25" s="7"/>
      <c r="C25" s="7"/>
      <c r="D25" s="7"/>
      <c r="E25" s="8"/>
      <c r="F25" s="9"/>
      <c r="G25" s="1"/>
      <c r="H25" s="6"/>
      <c r="I25" s="7"/>
      <c r="J25" s="7"/>
      <c r="K25" s="7"/>
      <c r="L25" s="7"/>
      <c r="M25" s="37"/>
    </row>
    <row r="26" spans="1:13" x14ac:dyDescent="0.2">
      <c r="A26" s="6"/>
      <c r="B26" s="7"/>
      <c r="C26" s="7"/>
      <c r="D26" s="7"/>
      <c r="E26" s="10"/>
      <c r="F26" s="9"/>
      <c r="G26" s="1"/>
      <c r="H26" s="6"/>
      <c r="I26" s="7"/>
      <c r="J26" s="7"/>
      <c r="K26" s="7"/>
      <c r="L26" s="7"/>
      <c r="M26" s="38"/>
    </row>
    <row r="27" spans="1:13" x14ac:dyDescent="0.2">
      <c r="A27" s="6"/>
      <c r="B27" s="7"/>
      <c r="C27" s="7"/>
      <c r="D27" s="7"/>
      <c r="E27" s="10"/>
      <c r="F27" s="9"/>
      <c r="G27" s="1"/>
      <c r="H27" s="6"/>
      <c r="I27" s="7"/>
      <c r="J27" s="7"/>
      <c r="K27" s="7"/>
      <c r="L27" s="7"/>
      <c r="M27" s="38"/>
    </row>
    <row r="28" spans="1:13" x14ac:dyDescent="0.2">
      <c r="A28" s="11"/>
      <c r="B28" s="12"/>
      <c r="C28" s="12"/>
      <c r="D28" s="12"/>
      <c r="E28" s="13"/>
      <c r="F28" s="14"/>
      <c r="G28" s="1"/>
      <c r="H28" s="11"/>
      <c r="I28" s="12"/>
      <c r="J28" s="12"/>
      <c r="K28" s="12"/>
      <c r="L28" s="12"/>
      <c r="M28" s="39"/>
    </row>
    <row r="29" spans="1:13" ht="15.75" thickBot="1" x14ac:dyDescent="0.25">
      <c r="A29" s="15"/>
      <c r="B29" s="16"/>
      <c r="C29" s="16"/>
      <c r="D29" s="16"/>
      <c r="E29" s="17"/>
      <c r="F29" s="18"/>
      <c r="G29" s="1"/>
      <c r="H29" s="15"/>
      <c r="I29" s="16"/>
      <c r="J29" s="16"/>
      <c r="K29" s="16"/>
      <c r="L29" s="16"/>
      <c r="M29" s="40"/>
    </row>
    <row r="30" spans="1:13" ht="15.75" thickBot="1" x14ac:dyDescent="0.25">
      <c r="A30" s="19"/>
      <c r="B30" s="20"/>
      <c r="C30" s="20"/>
      <c r="D30" s="20"/>
      <c r="E30" s="41" t="s">
        <v>22</v>
      </c>
      <c r="F30" s="21">
        <f>SUM(F25:F29)</f>
        <v>0</v>
      </c>
      <c r="G30" s="1"/>
      <c r="H30" s="19"/>
      <c r="I30" s="20"/>
      <c r="J30" s="20"/>
      <c r="K30" s="20"/>
      <c r="L30" s="20" t="s">
        <v>22</v>
      </c>
      <c r="M30" s="32">
        <f>SUM(M25:M29)</f>
        <v>0</v>
      </c>
    </row>
    <row r="31" spans="1:13" ht="15.75" thickBot="1" x14ac:dyDescent="0.25">
      <c r="A31" s="26"/>
      <c r="B31" s="27"/>
      <c r="C31" s="3"/>
      <c r="D31" s="28"/>
      <c r="E31" s="3"/>
      <c r="F31" s="29"/>
      <c r="G31" s="1"/>
      <c r="H31" s="29"/>
      <c r="I31" s="29"/>
      <c r="J31" s="29"/>
      <c r="K31" s="29"/>
      <c r="L31" s="29"/>
      <c r="M31" s="29"/>
    </row>
    <row r="32" spans="1:13" ht="15.75" thickBot="1" x14ac:dyDescent="0.25">
      <c r="A32" s="34" t="s">
        <v>43</v>
      </c>
      <c r="B32" s="35"/>
      <c r="C32" s="35"/>
      <c r="D32" s="35"/>
      <c r="E32" s="35"/>
      <c r="F32" s="42"/>
      <c r="G32" s="1"/>
      <c r="H32" s="34" t="s">
        <v>79</v>
      </c>
      <c r="I32" s="35"/>
      <c r="J32" s="35"/>
      <c r="K32" s="35"/>
      <c r="L32" s="35"/>
      <c r="M32" s="42"/>
    </row>
    <row r="33" spans="1:13" ht="15.75" thickBot="1" x14ac:dyDescent="0.25">
      <c r="A33" s="43" t="s">
        <v>15</v>
      </c>
      <c r="B33" s="44"/>
      <c r="C33" s="44"/>
      <c r="D33" s="44"/>
      <c r="E33" s="45"/>
      <c r="F33" s="46" t="s">
        <v>16</v>
      </c>
      <c r="G33" s="1"/>
      <c r="H33" s="43" t="s">
        <v>15</v>
      </c>
      <c r="I33" s="44"/>
      <c r="J33" s="44"/>
      <c r="K33" s="44"/>
      <c r="L33" s="44"/>
      <c r="M33" s="47" t="s">
        <v>16</v>
      </c>
    </row>
    <row r="34" spans="1:13" x14ac:dyDescent="0.2">
      <c r="A34" s="6"/>
      <c r="B34" s="7"/>
      <c r="C34" s="7"/>
      <c r="D34" s="7"/>
      <c r="E34" s="8"/>
      <c r="F34" s="9"/>
      <c r="G34" s="1"/>
      <c r="H34" s="6"/>
      <c r="I34" s="7"/>
      <c r="J34" s="7"/>
      <c r="K34" s="7"/>
      <c r="L34" s="7"/>
      <c r="M34" s="37"/>
    </row>
    <row r="35" spans="1:13" x14ac:dyDescent="0.2">
      <c r="A35" s="6"/>
      <c r="B35" s="7"/>
      <c r="C35" s="7"/>
      <c r="D35" s="7"/>
      <c r="E35" s="10"/>
      <c r="F35" s="9"/>
      <c r="G35" s="1"/>
      <c r="H35" s="6"/>
      <c r="I35" s="7"/>
      <c r="J35" s="7"/>
      <c r="K35" s="7"/>
      <c r="L35" s="7"/>
      <c r="M35" s="38"/>
    </row>
    <row r="36" spans="1:13" x14ac:dyDescent="0.2">
      <c r="A36" s="6"/>
      <c r="B36" s="7"/>
      <c r="C36" s="7"/>
      <c r="D36" s="7"/>
      <c r="E36" s="10"/>
      <c r="F36" s="9"/>
      <c r="G36" s="1"/>
      <c r="H36" s="6"/>
      <c r="I36" s="7"/>
      <c r="J36" s="7"/>
      <c r="K36" s="7"/>
      <c r="L36" s="7"/>
      <c r="M36" s="38"/>
    </row>
    <row r="37" spans="1:13" x14ac:dyDescent="0.2">
      <c r="A37" s="11"/>
      <c r="B37" s="12"/>
      <c r="C37" s="12"/>
      <c r="D37" s="12"/>
      <c r="E37" s="13"/>
      <c r="F37" s="14"/>
      <c r="G37" s="1"/>
      <c r="H37" s="11"/>
      <c r="I37" s="12"/>
      <c r="J37" s="12"/>
      <c r="K37" s="12"/>
      <c r="L37" s="12"/>
      <c r="M37" s="39"/>
    </row>
    <row r="38" spans="1:13" ht="15.75" thickBot="1" x14ac:dyDescent="0.25">
      <c r="A38" s="15"/>
      <c r="B38" s="16"/>
      <c r="C38" s="16"/>
      <c r="D38" s="16"/>
      <c r="E38" s="17"/>
      <c r="F38" s="18"/>
      <c r="G38" s="1"/>
      <c r="H38" s="15"/>
      <c r="I38" s="16"/>
      <c r="J38" s="16"/>
      <c r="K38" s="16"/>
      <c r="L38" s="16"/>
      <c r="M38" s="40"/>
    </row>
    <row r="39" spans="1:13" ht="15.75" thickBot="1" x14ac:dyDescent="0.25">
      <c r="A39" s="19"/>
      <c r="B39" s="20"/>
      <c r="C39" s="20"/>
      <c r="D39" s="20"/>
      <c r="E39" s="41" t="s">
        <v>22</v>
      </c>
      <c r="F39" s="21">
        <f>SUM(F34:F38)</f>
        <v>0</v>
      </c>
      <c r="G39" s="1"/>
      <c r="H39" s="19"/>
      <c r="I39" s="20"/>
      <c r="J39" s="20"/>
      <c r="K39" s="20"/>
      <c r="L39" s="20" t="s">
        <v>22</v>
      </c>
      <c r="M39" s="32">
        <f>SUM(M34:M38)</f>
        <v>0</v>
      </c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49"/>
      <c r="G43" s="1"/>
      <c r="H43" s="1"/>
      <c r="I43" s="1"/>
      <c r="J43" s="1"/>
      <c r="K43" s="1"/>
      <c r="L43" s="1"/>
      <c r="M43" s="1"/>
    </row>
    <row r="44" spans="1:13" x14ac:dyDescent="0.2">
      <c r="A44" s="50"/>
      <c r="B44" s="1"/>
      <c r="C44" s="1"/>
      <c r="D44" s="1"/>
      <c r="E44" s="1"/>
      <c r="F44" s="49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49"/>
      <c r="G45" s="1"/>
      <c r="H45" s="1"/>
      <c r="I45" s="1"/>
      <c r="J45" s="1"/>
      <c r="K45" s="1"/>
      <c r="L45" s="1"/>
      <c r="M45" s="1"/>
    </row>
    <row r="46" spans="1:13" x14ac:dyDescent="0.2">
      <c r="A46" s="51"/>
      <c r="B46" s="29"/>
      <c r="C46" s="29"/>
      <c r="D46" s="29"/>
      <c r="E46" s="1"/>
      <c r="F46" s="49"/>
      <c r="G46" s="1"/>
      <c r="H46" s="1"/>
      <c r="I46" s="1"/>
      <c r="J46" s="1"/>
      <c r="K46" s="1"/>
      <c r="L46" s="1"/>
      <c r="M46" s="1"/>
    </row>
    <row r="47" spans="1:13" x14ac:dyDescent="0.2">
      <c r="A47" s="29"/>
      <c r="B47" s="29"/>
      <c r="C47" s="29"/>
      <c r="D47" s="29"/>
      <c r="E47" s="1"/>
      <c r="F47" s="49"/>
      <c r="G47" s="1"/>
      <c r="H47" s="1"/>
      <c r="I47" s="1"/>
      <c r="J47" s="1"/>
      <c r="K47" s="1"/>
      <c r="L47" s="1"/>
      <c r="M47" s="1"/>
    </row>
    <row r="48" spans="1:13" x14ac:dyDescent="0.2">
      <c r="A48" s="51"/>
      <c r="B48" s="29"/>
      <c r="C48" s="29"/>
      <c r="D48" s="29"/>
      <c r="E48" s="1"/>
      <c r="F48" s="49"/>
      <c r="G48" s="1"/>
      <c r="H48" s="1"/>
      <c r="I48" s="1"/>
      <c r="J48" s="1"/>
      <c r="K48" s="1"/>
      <c r="L48" s="1"/>
      <c r="M48" s="1"/>
    </row>
    <row r="49" spans="1:13" x14ac:dyDescent="0.2">
      <c r="A49" s="29"/>
      <c r="B49" s="29"/>
      <c r="C49" s="29"/>
      <c r="D49" s="29"/>
      <c r="E49" s="1"/>
      <c r="F49" s="49"/>
      <c r="G49" s="1"/>
      <c r="H49" s="1"/>
      <c r="I49" s="1"/>
      <c r="J49" s="1"/>
      <c r="K49" s="1"/>
      <c r="L49" s="1"/>
      <c r="M49" s="1"/>
    </row>
    <row r="50" spans="1:13" x14ac:dyDescent="0.2">
      <c r="A50" s="51"/>
      <c r="B50" s="29"/>
      <c r="C50" s="29"/>
      <c r="D50" s="29"/>
      <c r="E50" s="1"/>
      <c r="F50" s="1"/>
      <c r="G50" s="1"/>
      <c r="H50" s="1"/>
      <c r="I50" s="1"/>
      <c r="J50" s="1"/>
      <c r="K50" s="1"/>
      <c r="L50" s="1"/>
      <c r="M50" s="1"/>
    </row>
  </sheetData>
  <mergeCells count="4">
    <mergeCell ref="H5:L6"/>
    <mergeCell ref="F5:F6"/>
    <mergeCell ref="A5:E6"/>
    <mergeCell ref="M5:M6"/>
  </mergeCells>
  <pageMargins left="0.7" right="0.7" top="0.75" bottom="0.75" header="0.3" footer="0.3"/>
  <pageSetup scale="59" orientation="portrait" r:id="rId1"/>
  <colBreaks count="1" manualBreakCount="1">
    <brk id="6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zoomScale="93" zoomScaleNormal="100" zoomScaleSheetLayoutView="93" workbookViewId="0">
      <selection sqref="A1:F1"/>
    </sheetView>
  </sheetViews>
  <sheetFormatPr defaultColWidth="9.77734375" defaultRowHeight="15" x14ac:dyDescent="0.2"/>
  <cols>
    <col min="1" max="1" width="4.77734375" style="53" customWidth="1"/>
    <col min="2" max="2" width="10.33203125" style="53" customWidth="1"/>
    <col min="3" max="3" width="9.44140625" style="53" customWidth="1"/>
    <col min="4" max="4" width="17.77734375" style="53" customWidth="1"/>
    <col min="5" max="5" width="11" style="53" customWidth="1"/>
    <col min="6" max="6" width="12.5546875" style="53" customWidth="1"/>
    <col min="7" max="7" width="10.109375" style="53" customWidth="1"/>
    <col min="8" max="256" width="9.77734375" style="53"/>
    <col min="257" max="257" width="4.77734375" style="53" customWidth="1"/>
    <col min="258" max="258" width="10.33203125" style="53" customWidth="1"/>
    <col min="259" max="259" width="9.44140625" style="53" customWidth="1"/>
    <col min="260" max="260" width="17.77734375" style="53" customWidth="1"/>
    <col min="261" max="261" width="9" style="53" bestFit="1" customWidth="1"/>
    <col min="262" max="262" width="9.77734375" style="53" customWidth="1"/>
    <col min="263" max="263" width="10.109375" style="53" customWidth="1"/>
    <col min="264" max="512" width="9.77734375" style="53"/>
    <col min="513" max="513" width="4.77734375" style="53" customWidth="1"/>
    <col min="514" max="514" width="10.33203125" style="53" customWidth="1"/>
    <col min="515" max="515" width="9.44140625" style="53" customWidth="1"/>
    <col min="516" max="516" width="17.77734375" style="53" customWidth="1"/>
    <col min="517" max="517" width="9" style="53" bestFit="1" customWidth="1"/>
    <col min="518" max="518" width="9.77734375" style="53" customWidth="1"/>
    <col min="519" max="519" width="10.109375" style="53" customWidth="1"/>
    <col min="520" max="768" width="9.77734375" style="53"/>
    <col min="769" max="769" width="4.77734375" style="53" customWidth="1"/>
    <col min="770" max="770" width="10.33203125" style="53" customWidth="1"/>
    <col min="771" max="771" width="9.44140625" style="53" customWidth="1"/>
    <col min="772" max="772" width="17.77734375" style="53" customWidth="1"/>
    <col min="773" max="773" width="9" style="53" bestFit="1" customWidth="1"/>
    <col min="774" max="774" width="9.77734375" style="53" customWidth="1"/>
    <col min="775" max="775" width="10.109375" style="53" customWidth="1"/>
    <col min="776" max="1024" width="9.77734375" style="53"/>
    <col min="1025" max="1025" width="4.77734375" style="53" customWidth="1"/>
    <col min="1026" max="1026" width="10.33203125" style="53" customWidth="1"/>
    <col min="1027" max="1027" width="9.44140625" style="53" customWidth="1"/>
    <col min="1028" max="1028" width="17.77734375" style="53" customWidth="1"/>
    <col min="1029" max="1029" width="9" style="53" bestFit="1" customWidth="1"/>
    <col min="1030" max="1030" width="9.77734375" style="53" customWidth="1"/>
    <col min="1031" max="1031" width="10.109375" style="53" customWidth="1"/>
    <col min="1032" max="1280" width="9.77734375" style="53"/>
    <col min="1281" max="1281" width="4.77734375" style="53" customWidth="1"/>
    <col min="1282" max="1282" width="10.33203125" style="53" customWidth="1"/>
    <col min="1283" max="1283" width="9.44140625" style="53" customWidth="1"/>
    <col min="1284" max="1284" width="17.77734375" style="53" customWidth="1"/>
    <col min="1285" max="1285" width="9" style="53" bestFit="1" customWidth="1"/>
    <col min="1286" max="1286" width="9.77734375" style="53" customWidth="1"/>
    <col min="1287" max="1287" width="10.109375" style="53" customWidth="1"/>
    <col min="1288" max="1536" width="9.77734375" style="53"/>
    <col min="1537" max="1537" width="4.77734375" style="53" customWidth="1"/>
    <col min="1538" max="1538" width="10.33203125" style="53" customWidth="1"/>
    <col min="1539" max="1539" width="9.44140625" style="53" customWidth="1"/>
    <col min="1540" max="1540" width="17.77734375" style="53" customWidth="1"/>
    <col min="1541" max="1541" width="9" style="53" bestFit="1" customWidth="1"/>
    <col min="1542" max="1542" width="9.77734375" style="53" customWidth="1"/>
    <col min="1543" max="1543" width="10.109375" style="53" customWidth="1"/>
    <col min="1544" max="1792" width="9.77734375" style="53"/>
    <col min="1793" max="1793" width="4.77734375" style="53" customWidth="1"/>
    <col min="1794" max="1794" width="10.33203125" style="53" customWidth="1"/>
    <col min="1795" max="1795" width="9.44140625" style="53" customWidth="1"/>
    <col min="1796" max="1796" width="17.77734375" style="53" customWidth="1"/>
    <col min="1797" max="1797" width="9" style="53" bestFit="1" customWidth="1"/>
    <col min="1798" max="1798" width="9.77734375" style="53" customWidth="1"/>
    <col min="1799" max="1799" width="10.109375" style="53" customWidth="1"/>
    <col min="1800" max="2048" width="9.77734375" style="53"/>
    <col min="2049" max="2049" width="4.77734375" style="53" customWidth="1"/>
    <col min="2050" max="2050" width="10.33203125" style="53" customWidth="1"/>
    <col min="2051" max="2051" width="9.44140625" style="53" customWidth="1"/>
    <col min="2052" max="2052" width="17.77734375" style="53" customWidth="1"/>
    <col min="2053" max="2053" width="9" style="53" bestFit="1" customWidth="1"/>
    <col min="2054" max="2054" width="9.77734375" style="53" customWidth="1"/>
    <col min="2055" max="2055" width="10.109375" style="53" customWidth="1"/>
    <col min="2056" max="2304" width="9.77734375" style="53"/>
    <col min="2305" max="2305" width="4.77734375" style="53" customWidth="1"/>
    <col min="2306" max="2306" width="10.33203125" style="53" customWidth="1"/>
    <col min="2307" max="2307" width="9.44140625" style="53" customWidth="1"/>
    <col min="2308" max="2308" width="17.77734375" style="53" customWidth="1"/>
    <col min="2309" max="2309" width="9" style="53" bestFit="1" customWidth="1"/>
    <col min="2310" max="2310" width="9.77734375" style="53" customWidth="1"/>
    <col min="2311" max="2311" width="10.109375" style="53" customWidth="1"/>
    <col min="2312" max="2560" width="9.77734375" style="53"/>
    <col min="2561" max="2561" width="4.77734375" style="53" customWidth="1"/>
    <col min="2562" max="2562" width="10.33203125" style="53" customWidth="1"/>
    <col min="2563" max="2563" width="9.44140625" style="53" customWidth="1"/>
    <col min="2564" max="2564" width="17.77734375" style="53" customWidth="1"/>
    <col min="2565" max="2565" width="9" style="53" bestFit="1" customWidth="1"/>
    <col min="2566" max="2566" width="9.77734375" style="53" customWidth="1"/>
    <col min="2567" max="2567" width="10.109375" style="53" customWidth="1"/>
    <col min="2568" max="2816" width="9.77734375" style="53"/>
    <col min="2817" max="2817" width="4.77734375" style="53" customWidth="1"/>
    <col min="2818" max="2818" width="10.33203125" style="53" customWidth="1"/>
    <col min="2819" max="2819" width="9.44140625" style="53" customWidth="1"/>
    <col min="2820" max="2820" width="17.77734375" style="53" customWidth="1"/>
    <col min="2821" max="2821" width="9" style="53" bestFit="1" customWidth="1"/>
    <col min="2822" max="2822" width="9.77734375" style="53" customWidth="1"/>
    <col min="2823" max="2823" width="10.109375" style="53" customWidth="1"/>
    <col min="2824" max="3072" width="9.77734375" style="53"/>
    <col min="3073" max="3073" width="4.77734375" style="53" customWidth="1"/>
    <col min="3074" max="3074" width="10.33203125" style="53" customWidth="1"/>
    <col min="3075" max="3075" width="9.44140625" style="53" customWidth="1"/>
    <col min="3076" max="3076" width="17.77734375" style="53" customWidth="1"/>
    <col min="3077" max="3077" width="9" style="53" bestFit="1" customWidth="1"/>
    <col min="3078" max="3078" width="9.77734375" style="53" customWidth="1"/>
    <col min="3079" max="3079" width="10.109375" style="53" customWidth="1"/>
    <col min="3080" max="3328" width="9.77734375" style="53"/>
    <col min="3329" max="3329" width="4.77734375" style="53" customWidth="1"/>
    <col min="3330" max="3330" width="10.33203125" style="53" customWidth="1"/>
    <col min="3331" max="3331" width="9.44140625" style="53" customWidth="1"/>
    <col min="3332" max="3332" width="17.77734375" style="53" customWidth="1"/>
    <col min="3333" max="3333" width="9" style="53" bestFit="1" customWidth="1"/>
    <col min="3334" max="3334" width="9.77734375" style="53" customWidth="1"/>
    <col min="3335" max="3335" width="10.109375" style="53" customWidth="1"/>
    <col min="3336" max="3584" width="9.77734375" style="53"/>
    <col min="3585" max="3585" width="4.77734375" style="53" customWidth="1"/>
    <col min="3586" max="3586" width="10.33203125" style="53" customWidth="1"/>
    <col min="3587" max="3587" width="9.44140625" style="53" customWidth="1"/>
    <col min="3588" max="3588" width="17.77734375" style="53" customWidth="1"/>
    <col min="3589" max="3589" width="9" style="53" bestFit="1" customWidth="1"/>
    <col min="3590" max="3590" width="9.77734375" style="53" customWidth="1"/>
    <col min="3591" max="3591" width="10.109375" style="53" customWidth="1"/>
    <col min="3592" max="3840" width="9.77734375" style="53"/>
    <col min="3841" max="3841" width="4.77734375" style="53" customWidth="1"/>
    <col min="3842" max="3842" width="10.33203125" style="53" customWidth="1"/>
    <col min="3843" max="3843" width="9.44140625" style="53" customWidth="1"/>
    <col min="3844" max="3844" width="17.77734375" style="53" customWidth="1"/>
    <col min="3845" max="3845" width="9" style="53" bestFit="1" customWidth="1"/>
    <col min="3846" max="3846" width="9.77734375" style="53" customWidth="1"/>
    <col min="3847" max="3847" width="10.109375" style="53" customWidth="1"/>
    <col min="3848" max="4096" width="9.77734375" style="53"/>
    <col min="4097" max="4097" width="4.77734375" style="53" customWidth="1"/>
    <col min="4098" max="4098" width="10.33203125" style="53" customWidth="1"/>
    <col min="4099" max="4099" width="9.44140625" style="53" customWidth="1"/>
    <col min="4100" max="4100" width="17.77734375" style="53" customWidth="1"/>
    <col min="4101" max="4101" width="9" style="53" bestFit="1" customWidth="1"/>
    <col min="4102" max="4102" width="9.77734375" style="53" customWidth="1"/>
    <col min="4103" max="4103" width="10.109375" style="53" customWidth="1"/>
    <col min="4104" max="4352" width="9.77734375" style="53"/>
    <col min="4353" max="4353" width="4.77734375" style="53" customWidth="1"/>
    <col min="4354" max="4354" width="10.33203125" style="53" customWidth="1"/>
    <col min="4355" max="4355" width="9.44140625" style="53" customWidth="1"/>
    <col min="4356" max="4356" width="17.77734375" style="53" customWidth="1"/>
    <col min="4357" max="4357" width="9" style="53" bestFit="1" customWidth="1"/>
    <col min="4358" max="4358" width="9.77734375" style="53" customWidth="1"/>
    <col min="4359" max="4359" width="10.109375" style="53" customWidth="1"/>
    <col min="4360" max="4608" width="9.77734375" style="53"/>
    <col min="4609" max="4609" width="4.77734375" style="53" customWidth="1"/>
    <col min="4610" max="4610" width="10.33203125" style="53" customWidth="1"/>
    <col min="4611" max="4611" width="9.44140625" style="53" customWidth="1"/>
    <col min="4612" max="4612" width="17.77734375" style="53" customWidth="1"/>
    <col min="4613" max="4613" width="9" style="53" bestFit="1" customWidth="1"/>
    <col min="4614" max="4614" width="9.77734375" style="53" customWidth="1"/>
    <col min="4615" max="4615" width="10.109375" style="53" customWidth="1"/>
    <col min="4616" max="4864" width="9.77734375" style="53"/>
    <col min="4865" max="4865" width="4.77734375" style="53" customWidth="1"/>
    <col min="4866" max="4866" width="10.33203125" style="53" customWidth="1"/>
    <col min="4867" max="4867" width="9.44140625" style="53" customWidth="1"/>
    <col min="4868" max="4868" width="17.77734375" style="53" customWidth="1"/>
    <col min="4869" max="4869" width="9" style="53" bestFit="1" customWidth="1"/>
    <col min="4870" max="4870" width="9.77734375" style="53" customWidth="1"/>
    <col min="4871" max="4871" width="10.109375" style="53" customWidth="1"/>
    <col min="4872" max="5120" width="9.77734375" style="53"/>
    <col min="5121" max="5121" width="4.77734375" style="53" customWidth="1"/>
    <col min="5122" max="5122" width="10.33203125" style="53" customWidth="1"/>
    <col min="5123" max="5123" width="9.44140625" style="53" customWidth="1"/>
    <col min="5124" max="5124" width="17.77734375" style="53" customWidth="1"/>
    <col min="5125" max="5125" width="9" style="53" bestFit="1" customWidth="1"/>
    <col min="5126" max="5126" width="9.77734375" style="53" customWidth="1"/>
    <col min="5127" max="5127" width="10.109375" style="53" customWidth="1"/>
    <col min="5128" max="5376" width="9.77734375" style="53"/>
    <col min="5377" max="5377" width="4.77734375" style="53" customWidth="1"/>
    <col min="5378" max="5378" width="10.33203125" style="53" customWidth="1"/>
    <col min="5379" max="5379" width="9.44140625" style="53" customWidth="1"/>
    <col min="5380" max="5380" width="17.77734375" style="53" customWidth="1"/>
    <col min="5381" max="5381" width="9" style="53" bestFit="1" customWidth="1"/>
    <col min="5382" max="5382" width="9.77734375" style="53" customWidth="1"/>
    <col min="5383" max="5383" width="10.109375" style="53" customWidth="1"/>
    <col min="5384" max="5632" width="9.77734375" style="53"/>
    <col min="5633" max="5633" width="4.77734375" style="53" customWidth="1"/>
    <col min="5634" max="5634" width="10.33203125" style="53" customWidth="1"/>
    <col min="5635" max="5635" width="9.44140625" style="53" customWidth="1"/>
    <col min="5636" max="5636" width="17.77734375" style="53" customWidth="1"/>
    <col min="5637" max="5637" width="9" style="53" bestFit="1" customWidth="1"/>
    <col min="5638" max="5638" width="9.77734375" style="53" customWidth="1"/>
    <col min="5639" max="5639" width="10.109375" style="53" customWidth="1"/>
    <col min="5640" max="5888" width="9.77734375" style="53"/>
    <col min="5889" max="5889" width="4.77734375" style="53" customWidth="1"/>
    <col min="5890" max="5890" width="10.33203125" style="53" customWidth="1"/>
    <col min="5891" max="5891" width="9.44140625" style="53" customWidth="1"/>
    <col min="5892" max="5892" width="17.77734375" style="53" customWidth="1"/>
    <col min="5893" max="5893" width="9" style="53" bestFit="1" customWidth="1"/>
    <col min="5894" max="5894" width="9.77734375" style="53" customWidth="1"/>
    <col min="5895" max="5895" width="10.109375" style="53" customWidth="1"/>
    <col min="5896" max="6144" width="9.77734375" style="53"/>
    <col min="6145" max="6145" width="4.77734375" style="53" customWidth="1"/>
    <col min="6146" max="6146" width="10.33203125" style="53" customWidth="1"/>
    <col min="6147" max="6147" width="9.44140625" style="53" customWidth="1"/>
    <col min="6148" max="6148" width="17.77734375" style="53" customWidth="1"/>
    <col min="6149" max="6149" width="9" style="53" bestFit="1" customWidth="1"/>
    <col min="6150" max="6150" width="9.77734375" style="53" customWidth="1"/>
    <col min="6151" max="6151" width="10.109375" style="53" customWidth="1"/>
    <col min="6152" max="6400" width="9.77734375" style="53"/>
    <col min="6401" max="6401" width="4.77734375" style="53" customWidth="1"/>
    <col min="6402" max="6402" width="10.33203125" style="53" customWidth="1"/>
    <col min="6403" max="6403" width="9.44140625" style="53" customWidth="1"/>
    <col min="6404" max="6404" width="17.77734375" style="53" customWidth="1"/>
    <col min="6405" max="6405" width="9" style="53" bestFit="1" customWidth="1"/>
    <col min="6406" max="6406" width="9.77734375" style="53" customWidth="1"/>
    <col min="6407" max="6407" width="10.109375" style="53" customWidth="1"/>
    <col min="6408" max="6656" width="9.77734375" style="53"/>
    <col min="6657" max="6657" width="4.77734375" style="53" customWidth="1"/>
    <col min="6658" max="6658" width="10.33203125" style="53" customWidth="1"/>
    <col min="6659" max="6659" width="9.44140625" style="53" customWidth="1"/>
    <col min="6660" max="6660" width="17.77734375" style="53" customWidth="1"/>
    <col min="6661" max="6661" width="9" style="53" bestFit="1" customWidth="1"/>
    <col min="6662" max="6662" width="9.77734375" style="53" customWidth="1"/>
    <col min="6663" max="6663" width="10.109375" style="53" customWidth="1"/>
    <col min="6664" max="6912" width="9.77734375" style="53"/>
    <col min="6913" max="6913" width="4.77734375" style="53" customWidth="1"/>
    <col min="6914" max="6914" width="10.33203125" style="53" customWidth="1"/>
    <col min="6915" max="6915" width="9.44140625" style="53" customWidth="1"/>
    <col min="6916" max="6916" width="17.77734375" style="53" customWidth="1"/>
    <col min="6917" max="6917" width="9" style="53" bestFit="1" customWidth="1"/>
    <col min="6918" max="6918" width="9.77734375" style="53" customWidth="1"/>
    <col min="6919" max="6919" width="10.109375" style="53" customWidth="1"/>
    <col min="6920" max="7168" width="9.77734375" style="53"/>
    <col min="7169" max="7169" width="4.77734375" style="53" customWidth="1"/>
    <col min="7170" max="7170" width="10.33203125" style="53" customWidth="1"/>
    <col min="7171" max="7171" width="9.44140625" style="53" customWidth="1"/>
    <col min="7172" max="7172" width="17.77734375" style="53" customWidth="1"/>
    <col min="7173" max="7173" width="9" style="53" bestFit="1" customWidth="1"/>
    <col min="7174" max="7174" width="9.77734375" style="53" customWidth="1"/>
    <col min="7175" max="7175" width="10.109375" style="53" customWidth="1"/>
    <col min="7176" max="7424" width="9.77734375" style="53"/>
    <col min="7425" max="7425" width="4.77734375" style="53" customWidth="1"/>
    <col min="7426" max="7426" width="10.33203125" style="53" customWidth="1"/>
    <col min="7427" max="7427" width="9.44140625" style="53" customWidth="1"/>
    <col min="7428" max="7428" width="17.77734375" style="53" customWidth="1"/>
    <col min="7429" max="7429" width="9" style="53" bestFit="1" customWidth="1"/>
    <col min="7430" max="7430" width="9.77734375" style="53" customWidth="1"/>
    <col min="7431" max="7431" width="10.109375" style="53" customWidth="1"/>
    <col min="7432" max="7680" width="9.77734375" style="53"/>
    <col min="7681" max="7681" width="4.77734375" style="53" customWidth="1"/>
    <col min="7682" max="7682" width="10.33203125" style="53" customWidth="1"/>
    <col min="7683" max="7683" width="9.44140625" style="53" customWidth="1"/>
    <col min="7684" max="7684" width="17.77734375" style="53" customWidth="1"/>
    <col min="7685" max="7685" width="9" style="53" bestFit="1" customWidth="1"/>
    <col min="7686" max="7686" width="9.77734375" style="53" customWidth="1"/>
    <col min="7687" max="7687" width="10.109375" style="53" customWidth="1"/>
    <col min="7688" max="7936" width="9.77734375" style="53"/>
    <col min="7937" max="7937" width="4.77734375" style="53" customWidth="1"/>
    <col min="7938" max="7938" width="10.33203125" style="53" customWidth="1"/>
    <col min="7939" max="7939" width="9.44140625" style="53" customWidth="1"/>
    <col min="7940" max="7940" width="17.77734375" style="53" customWidth="1"/>
    <col min="7941" max="7941" width="9" style="53" bestFit="1" customWidth="1"/>
    <col min="7942" max="7942" width="9.77734375" style="53" customWidth="1"/>
    <col min="7943" max="7943" width="10.109375" style="53" customWidth="1"/>
    <col min="7944" max="8192" width="9.77734375" style="53"/>
    <col min="8193" max="8193" width="4.77734375" style="53" customWidth="1"/>
    <col min="8194" max="8194" width="10.33203125" style="53" customWidth="1"/>
    <col min="8195" max="8195" width="9.44140625" style="53" customWidth="1"/>
    <col min="8196" max="8196" width="17.77734375" style="53" customWidth="1"/>
    <col min="8197" max="8197" width="9" style="53" bestFit="1" customWidth="1"/>
    <col min="8198" max="8198" width="9.77734375" style="53" customWidth="1"/>
    <col min="8199" max="8199" width="10.109375" style="53" customWidth="1"/>
    <col min="8200" max="8448" width="9.77734375" style="53"/>
    <col min="8449" max="8449" width="4.77734375" style="53" customWidth="1"/>
    <col min="8450" max="8450" width="10.33203125" style="53" customWidth="1"/>
    <col min="8451" max="8451" width="9.44140625" style="53" customWidth="1"/>
    <col min="8452" max="8452" width="17.77734375" style="53" customWidth="1"/>
    <col min="8453" max="8453" width="9" style="53" bestFit="1" customWidth="1"/>
    <col min="8454" max="8454" width="9.77734375" style="53" customWidth="1"/>
    <col min="8455" max="8455" width="10.109375" style="53" customWidth="1"/>
    <col min="8456" max="8704" width="9.77734375" style="53"/>
    <col min="8705" max="8705" width="4.77734375" style="53" customWidth="1"/>
    <col min="8706" max="8706" width="10.33203125" style="53" customWidth="1"/>
    <col min="8707" max="8707" width="9.44140625" style="53" customWidth="1"/>
    <col min="8708" max="8708" width="17.77734375" style="53" customWidth="1"/>
    <col min="8709" max="8709" width="9" style="53" bestFit="1" customWidth="1"/>
    <col min="8710" max="8710" width="9.77734375" style="53" customWidth="1"/>
    <col min="8711" max="8711" width="10.109375" style="53" customWidth="1"/>
    <col min="8712" max="8960" width="9.77734375" style="53"/>
    <col min="8961" max="8961" width="4.77734375" style="53" customWidth="1"/>
    <col min="8962" max="8962" width="10.33203125" style="53" customWidth="1"/>
    <col min="8963" max="8963" width="9.44140625" style="53" customWidth="1"/>
    <col min="8964" max="8964" width="17.77734375" style="53" customWidth="1"/>
    <col min="8965" max="8965" width="9" style="53" bestFit="1" customWidth="1"/>
    <col min="8966" max="8966" width="9.77734375" style="53" customWidth="1"/>
    <col min="8967" max="8967" width="10.109375" style="53" customWidth="1"/>
    <col min="8968" max="9216" width="9.77734375" style="53"/>
    <col min="9217" max="9217" width="4.77734375" style="53" customWidth="1"/>
    <col min="9218" max="9218" width="10.33203125" style="53" customWidth="1"/>
    <col min="9219" max="9219" width="9.44140625" style="53" customWidth="1"/>
    <col min="9220" max="9220" width="17.77734375" style="53" customWidth="1"/>
    <col min="9221" max="9221" width="9" style="53" bestFit="1" customWidth="1"/>
    <col min="9222" max="9222" width="9.77734375" style="53" customWidth="1"/>
    <col min="9223" max="9223" width="10.109375" style="53" customWidth="1"/>
    <col min="9224" max="9472" width="9.77734375" style="53"/>
    <col min="9473" max="9473" width="4.77734375" style="53" customWidth="1"/>
    <col min="9474" max="9474" width="10.33203125" style="53" customWidth="1"/>
    <col min="9475" max="9475" width="9.44140625" style="53" customWidth="1"/>
    <col min="9476" max="9476" width="17.77734375" style="53" customWidth="1"/>
    <col min="9477" max="9477" width="9" style="53" bestFit="1" customWidth="1"/>
    <col min="9478" max="9478" width="9.77734375" style="53" customWidth="1"/>
    <col min="9479" max="9479" width="10.109375" style="53" customWidth="1"/>
    <col min="9480" max="9728" width="9.77734375" style="53"/>
    <col min="9729" max="9729" width="4.77734375" style="53" customWidth="1"/>
    <col min="9730" max="9730" width="10.33203125" style="53" customWidth="1"/>
    <col min="9731" max="9731" width="9.44140625" style="53" customWidth="1"/>
    <col min="9732" max="9732" width="17.77734375" style="53" customWidth="1"/>
    <col min="9733" max="9733" width="9" style="53" bestFit="1" customWidth="1"/>
    <col min="9734" max="9734" width="9.77734375" style="53" customWidth="1"/>
    <col min="9735" max="9735" width="10.109375" style="53" customWidth="1"/>
    <col min="9736" max="9984" width="9.77734375" style="53"/>
    <col min="9985" max="9985" width="4.77734375" style="53" customWidth="1"/>
    <col min="9986" max="9986" width="10.33203125" style="53" customWidth="1"/>
    <col min="9987" max="9987" width="9.44140625" style="53" customWidth="1"/>
    <col min="9988" max="9988" width="17.77734375" style="53" customWidth="1"/>
    <col min="9989" max="9989" width="9" style="53" bestFit="1" customWidth="1"/>
    <col min="9990" max="9990" width="9.77734375" style="53" customWidth="1"/>
    <col min="9991" max="9991" width="10.109375" style="53" customWidth="1"/>
    <col min="9992" max="10240" width="9.77734375" style="53"/>
    <col min="10241" max="10241" width="4.77734375" style="53" customWidth="1"/>
    <col min="10242" max="10242" width="10.33203125" style="53" customWidth="1"/>
    <col min="10243" max="10243" width="9.44140625" style="53" customWidth="1"/>
    <col min="10244" max="10244" width="17.77734375" style="53" customWidth="1"/>
    <col min="10245" max="10245" width="9" style="53" bestFit="1" customWidth="1"/>
    <col min="10246" max="10246" width="9.77734375" style="53" customWidth="1"/>
    <col min="10247" max="10247" width="10.109375" style="53" customWidth="1"/>
    <col min="10248" max="10496" width="9.77734375" style="53"/>
    <col min="10497" max="10497" width="4.77734375" style="53" customWidth="1"/>
    <col min="10498" max="10498" width="10.33203125" style="53" customWidth="1"/>
    <col min="10499" max="10499" width="9.44140625" style="53" customWidth="1"/>
    <col min="10500" max="10500" width="17.77734375" style="53" customWidth="1"/>
    <col min="10501" max="10501" width="9" style="53" bestFit="1" customWidth="1"/>
    <col min="10502" max="10502" width="9.77734375" style="53" customWidth="1"/>
    <col min="10503" max="10503" width="10.109375" style="53" customWidth="1"/>
    <col min="10504" max="10752" width="9.77734375" style="53"/>
    <col min="10753" max="10753" width="4.77734375" style="53" customWidth="1"/>
    <col min="10754" max="10754" width="10.33203125" style="53" customWidth="1"/>
    <col min="10755" max="10755" width="9.44140625" style="53" customWidth="1"/>
    <col min="10756" max="10756" width="17.77734375" style="53" customWidth="1"/>
    <col min="10757" max="10757" width="9" style="53" bestFit="1" customWidth="1"/>
    <col min="10758" max="10758" width="9.77734375" style="53" customWidth="1"/>
    <col min="10759" max="10759" width="10.109375" style="53" customWidth="1"/>
    <col min="10760" max="11008" width="9.77734375" style="53"/>
    <col min="11009" max="11009" width="4.77734375" style="53" customWidth="1"/>
    <col min="11010" max="11010" width="10.33203125" style="53" customWidth="1"/>
    <col min="11011" max="11011" width="9.44140625" style="53" customWidth="1"/>
    <col min="11012" max="11012" width="17.77734375" style="53" customWidth="1"/>
    <col min="11013" max="11013" width="9" style="53" bestFit="1" customWidth="1"/>
    <col min="11014" max="11014" width="9.77734375" style="53" customWidth="1"/>
    <col min="11015" max="11015" width="10.109375" style="53" customWidth="1"/>
    <col min="11016" max="11264" width="9.77734375" style="53"/>
    <col min="11265" max="11265" width="4.77734375" style="53" customWidth="1"/>
    <col min="11266" max="11266" width="10.33203125" style="53" customWidth="1"/>
    <col min="11267" max="11267" width="9.44140625" style="53" customWidth="1"/>
    <col min="11268" max="11268" width="17.77734375" style="53" customWidth="1"/>
    <col min="11269" max="11269" width="9" style="53" bestFit="1" customWidth="1"/>
    <col min="11270" max="11270" width="9.77734375" style="53" customWidth="1"/>
    <col min="11271" max="11271" width="10.109375" style="53" customWidth="1"/>
    <col min="11272" max="11520" width="9.77734375" style="53"/>
    <col min="11521" max="11521" width="4.77734375" style="53" customWidth="1"/>
    <col min="11522" max="11522" width="10.33203125" style="53" customWidth="1"/>
    <col min="11523" max="11523" width="9.44140625" style="53" customWidth="1"/>
    <col min="11524" max="11524" width="17.77734375" style="53" customWidth="1"/>
    <col min="11525" max="11525" width="9" style="53" bestFit="1" customWidth="1"/>
    <col min="11526" max="11526" width="9.77734375" style="53" customWidth="1"/>
    <col min="11527" max="11527" width="10.109375" style="53" customWidth="1"/>
    <col min="11528" max="11776" width="9.77734375" style="53"/>
    <col min="11777" max="11777" width="4.77734375" style="53" customWidth="1"/>
    <col min="11778" max="11778" width="10.33203125" style="53" customWidth="1"/>
    <col min="11779" max="11779" width="9.44140625" style="53" customWidth="1"/>
    <col min="11780" max="11780" width="17.77734375" style="53" customWidth="1"/>
    <col min="11781" max="11781" width="9" style="53" bestFit="1" customWidth="1"/>
    <col min="11782" max="11782" width="9.77734375" style="53" customWidth="1"/>
    <col min="11783" max="11783" width="10.109375" style="53" customWidth="1"/>
    <col min="11784" max="12032" width="9.77734375" style="53"/>
    <col min="12033" max="12033" width="4.77734375" style="53" customWidth="1"/>
    <col min="12034" max="12034" width="10.33203125" style="53" customWidth="1"/>
    <col min="12035" max="12035" width="9.44140625" style="53" customWidth="1"/>
    <col min="12036" max="12036" width="17.77734375" style="53" customWidth="1"/>
    <col min="12037" max="12037" width="9" style="53" bestFit="1" customWidth="1"/>
    <col min="12038" max="12038" width="9.77734375" style="53" customWidth="1"/>
    <col min="12039" max="12039" width="10.109375" style="53" customWidth="1"/>
    <col min="12040" max="12288" width="9.77734375" style="53"/>
    <col min="12289" max="12289" width="4.77734375" style="53" customWidth="1"/>
    <col min="12290" max="12290" width="10.33203125" style="53" customWidth="1"/>
    <col min="12291" max="12291" width="9.44140625" style="53" customWidth="1"/>
    <col min="12292" max="12292" width="17.77734375" style="53" customWidth="1"/>
    <col min="12293" max="12293" width="9" style="53" bestFit="1" customWidth="1"/>
    <col min="12294" max="12294" width="9.77734375" style="53" customWidth="1"/>
    <col min="12295" max="12295" width="10.109375" style="53" customWidth="1"/>
    <col min="12296" max="12544" width="9.77734375" style="53"/>
    <col min="12545" max="12545" width="4.77734375" style="53" customWidth="1"/>
    <col min="12546" max="12546" width="10.33203125" style="53" customWidth="1"/>
    <col min="12547" max="12547" width="9.44140625" style="53" customWidth="1"/>
    <col min="12548" max="12548" width="17.77734375" style="53" customWidth="1"/>
    <col min="12549" max="12549" width="9" style="53" bestFit="1" customWidth="1"/>
    <col min="12550" max="12550" width="9.77734375" style="53" customWidth="1"/>
    <col min="12551" max="12551" width="10.109375" style="53" customWidth="1"/>
    <col min="12552" max="12800" width="9.77734375" style="53"/>
    <col min="12801" max="12801" width="4.77734375" style="53" customWidth="1"/>
    <col min="12802" max="12802" width="10.33203125" style="53" customWidth="1"/>
    <col min="12803" max="12803" width="9.44140625" style="53" customWidth="1"/>
    <col min="12804" max="12804" width="17.77734375" style="53" customWidth="1"/>
    <col min="12805" max="12805" width="9" style="53" bestFit="1" customWidth="1"/>
    <col min="12806" max="12806" width="9.77734375" style="53" customWidth="1"/>
    <col min="12807" max="12807" width="10.109375" style="53" customWidth="1"/>
    <col min="12808" max="13056" width="9.77734375" style="53"/>
    <col min="13057" max="13057" width="4.77734375" style="53" customWidth="1"/>
    <col min="13058" max="13058" width="10.33203125" style="53" customWidth="1"/>
    <col min="13059" max="13059" width="9.44140625" style="53" customWidth="1"/>
    <col min="13060" max="13060" width="17.77734375" style="53" customWidth="1"/>
    <col min="13061" max="13061" width="9" style="53" bestFit="1" customWidth="1"/>
    <col min="13062" max="13062" width="9.77734375" style="53" customWidth="1"/>
    <col min="13063" max="13063" width="10.109375" style="53" customWidth="1"/>
    <col min="13064" max="13312" width="9.77734375" style="53"/>
    <col min="13313" max="13313" width="4.77734375" style="53" customWidth="1"/>
    <col min="13314" max="13314" width="10.33203125" style="53" customWidth="1"/>
    <col min="13315" max="13315" width="9.44140625" style="53" customWidth="1"/>
    <col min="13316" max="13316" width="17.77734375" style="53" customWidth="1"/>
    <col min="13317" max="13317" width="9" style="53" bestFit="1" customWidth="1"/>
    <col min="13318" max="13318" width="9.77734375" style="53" customWidth="1"/>
    <col min="13319" max="13319" width="10.109375" style="53" customWidth="1"/>
    <col min="13320" max="13568" width="9.77734375" style="53"/>
    <col min="13569" max="13569" width="4.77734375" style="53" customWidth="1"/>
    <col min="13570" max="13570" width="10.33203125" style="53" customWidth="1"/>
    <col min="13571" max="13571" width="9.44140625" style="53" customWidth="1"/>
    <col min="13572" max="13572" width="17.77734375" style="53" customWidth="1"/>
    <col min="13573" max="13573" width="9" style="53" bestFit="1" customWidth="1"/>
    <col min="13574" max="13574" width="9.77734375" style="53" customWidth="1"/>
    <col min="13575" max="13575" width="10.109375" style="53" customWidth="1"/>
    <col min="13576" max="13824" width="9.77734375" style="53"/>
    <col min="13825" max="13825" width="4.77734375" style="53" customWidth="1"/>
    <col min="13826" max="13826" width="10.33203125" style="53" customWidth="1"/>
    <col min="13827" max="13827" width="9.44140625" style="53" customWidth="1"/>
    <col min="13828" max="13828" width="17.77734375" style="53" customWidth="1"/>
    <col min="13829" max="13829" width="9" style="53" bestFit="1" customWidth="1"/>
    <col min="13830" max="13830" width="9.77734375" style="53" customWidth="1"/>
    <col min="13831" max="13831" width="10.109375" style="53" customWidth="1"/>
    <col min="13832" max="14080" width="9.77734375" style="53"/>
    <col min="14081" max="14081" width="4.77734375" style="53" customWidth="1"/>
    <col min="14082" max="14082" width="10.33203125" style="53" customWidth="1"/>
    <col min="14083" max="14083" width="9.44140625" style="53" customWidth="1"/>
    <col min="14084" max="14084" width="17.77734375" style="53" customWidth="1"/>
    <col min="14085" max="14085" width="9" style="53" bestFit="1" customWidth="1"/>
    <col min="14086" max="14086" width="9.77734375" style="53" customWidth="1"/>
    <col min="14087" max="14087" width="10.109375" style="53" customWidth="1"/>
    <col min="14088" max="14336" width="9.77734375" style="53"/>
    <col min="14337" max="14337" width="4.77734375" style="53" customWidth="1"/>
    <col min="14338" max="14338" width="10.33203125" style="53" customWidth="1"/>
    <col min="14339" max="14339" width="9.44140625" style="53" customWidth="1"/>
    <col min="14340" max="14340" width="17.77734375" style="53" customWidth="1"/>
    <col min="14341" max="14341" width="9" style="53" bestFit="1" customWidth="1"/>
    <col min="14342" max="14342" width="9.77734375" style="53" customWidth="1"/>
    <col min="14343" max="14343" width="10.109375" style="53" customWidth="1"/>
    <col min="14344" max="14592" width="9.77734375" style="53"/>
    <col min="14593" max="14593" width="4.77734375" style="53" customWidth="1"/>
    <col min="14594" max="14594" width="10.33203125" style="53" customWidth="1"/>
    <col min="14595" max="14595" width="9.44140625" style="53" customWidth="1"/>
    <col min="14596" max="14596" width="17.77734375" style="53" customWidth="1"/>
    <col min="14597" max="14597" width="9" style="53" bestFit="1" customWidth="1"/>
    <col min="14598" max="14598" width="9.77734375" style="53" customWidth="1"/>
    <col min="14599" max="14599" width="10.109375" style="53" customWidth="1"/>
    <col min="14600" max="14848" width="9.77734375" style="53"/>
    <col min="14849" max="14849" width="4.77734375" style="53" customWidth="1"/>
    <col min="14850" max="14850" width="10.33203125" style="53" customWidth="1"/>
    <col min="14851" max="14851" width="9.44140625" style="53" customWidth="1"/>
    <col min="14852" max="14852" width="17.77734375" style="53" customWidth="1"/>
    <col min="14853" max="14853" width="9" style="53" bestFit="1" customWidth="1"/>
    <col min="14854" max="14854" width="9.77734375" style="53" customWidth="1"/>
    <col min="14855" max="14855" width="10.109375" style="53" customWidth="1"/>
    <col min="14856" max="15104" width="9.77734375" style="53"/>
    <col min="15105" max="15105" width="4.77734375" style="53" customWidth="1"/>
    <col min="15106" max="15106" width="10.33203125" style="53" customWidth="1"/>
    <col min="15107" max="15107" width="9.44140625" style="53" customWidth="1"/>
    <col min="15108" max="15108" width="17.77734375" style="53" customWidth="1"/>
    <col min="15109" max="15109" width="9" style="53" bestFit="1" customWidth="1"/>
    <col min="15110" max="15110" width="9.77734375" style="53" customWidth="1"/>
    <col min="15111" max="15111" width="10.109375" style="53" customWidth="1"/>
    <col min="15112" max="15360" width="9.77734375" style="53"/>
    <col min="15361" max="15361" width="4.77734375" style="53" customWidth="1"/>
    <col min="15362" max="15362" width="10.33203125" style="53" customWidth="1"/>
    <col min="15363" max="15363" width="9.44140625" style="53" customWidth="1"/>
    <col min="15364" max="15364" width="17.77734375" style="53" customWidth="1"/>
    <col min="15365" max="15365" width="9" style="53" bestFit="1" customWidth="1"/>
    <col min="15366" max="15366" width="9.77734375" style="53" customWidth="1"/>
    <col min="15367" max="15367" width="10.109375" style="53" customWidth="1"/>
    <col min="15368" max="15616" width="9.77734375" style="53"/>
    <col min="15617" max="15617" width="4.77734375" style="53" customWidth="1"/>
    <col min="15618" max="15618" width="10.33203125" style="53" customWidth="1"/>
    <col min="15619" max="15619" width="9.44140625" style="53" customWidth="1"/>
    <col min="15620" max="15620" width="17.77734375" style="53" customWidth="1"/>
    <col min="15621" max="15621" width="9" style="53" bestFit="1" customWidth="1"/>
    <col min="15622" max="15622" width="9.77734375" style="53" customWidth="1"/>
    <col min="15623" max="15623" width="10.109375" style="53" customWidth="1"/>
    <col min="15624" max="15872" width="9.77734375" style="53"/>
    <col min="15873" max="15873" width="4.77734375" style="53" customWidth="1"/>
    <col min="15874" max="15874" width="10.33203125" style="53" customWidth="1"/>
    <col min="15875" max="15875" width="9.44140625" style="53" customWidth="1"/>
    <col min="15876" max="15876" width="17.77734375" style="53" customWidth="1"/>
    <col min="15877" max="15877" width="9" style="53" bestFit="1" customWidth="1"/>
    <col min="15878" max="15878" width="9.77734375" style="53" customWidth="1"/>
    <col min="15879" max="15879" width="10.109375" style="53" customWidth="1"/>
    <col min="15880" max="16128" width="9.77734375" style="53"/>
    <col min="16129" max="16129" width="4.77734375" style="53" customWidth="1"/>
    <col min="16130" max="16130" width="10.33203125" style="53" customWidth="1"/>
    <col min="16131" max="16131" width="9.44140625" style="53" customWidth="1"/>
    <col min="16132" max="16132" width="17.77734375" style="53" customWidth="1"/>
    <col min="16133" max="16133" width="9" style="53" bestFit="1" customWidth="1"/>
    <col min="16134" max="16134" width="9.77734375" style="53" customWidth="1"/>
    <col min="16135" max="16135" width="10.109375" style="53" customWidth="1"/>
    <col min="16136" max="16384" width="9.77734375" style="53"/>
  </cols>
  <sheetData>
    <row r="1" spans="1:6" x14ac:dyDescent="0.2">
      <c r="A1" s="234" t="s">
        <v>99</v>
      </c>
      <c r="B1" s="234"/>
      <c r="C1" s="234"/>
      <c r="D1" s="234"/>
      <c r="E1" s="234"/>
      <c r="F1" s="234"/>
    </row>
    <row r="2" spans="1:6" x14ac:dyDescent="0.2">
      <c r="A2" s="235" t="s">
        <v>116</v>
      </c>
      <c r="B2" s="235"/>
      <c r="C2" s="235"/>
      <c r="D2" s="235"/>
      <c r="E2" s="235"/>
      <c r="F2" s="235"/>
    </row>
    <row r="5" spans="1:6" x14ac:dyDescent="0.2">
      <c r="B5" s="198" t="s">
        <v>100</v>
      </c>
    </row>
    <row r="6" spans="1:6" x14ac:dyDescent="0.2">
      <c r="B6" s="198" t="s">
        <v>101</v>
      </c>
    </row>
    <row r="8" spans="1:6" x14ac:dyDescent="0.2">
      <c r="A8" s="53" t="s">
        <v>117</v>
      </c>
    </row>
    <row r="10" spans="1:6" ht="15.75" thickBot="1" x14ac:dyDescent="0.25"/>
    <row r="11" spans="1:6" ht="15.75" thickBot="1" x14ac:dyDescent="0.25">
      <c r="A11" s="199" t="s">
        <v>102</v>
      </c>
      <c r="B11" s="198" t="s">
        <v>103</v>
      </c>
      <c r="E11" s="191"/>
    </row>
    <row r="12" spans="1:6" ht="15.75" thickBot="1" x14ac:dyDescent="0.25">
      <c r="A12" s="199"/>
      <c r="E12" s="200"/>
    </row>
    <row r="13" spans="1:6" x14ac:dyDescent="0.2">
      <c r="A13" s="199" t="s">
        <v>104</v>
      </c>
      <c r="B13" s="198" t="s">
        <v>105</v>
      </c>
      <c r="E13" s="192"/>
    </row>
    <row r="14" spans="1:6" x14ac:dyDescent="0.2">
      <c r="A14" s="199" t="s">
        <v>106</v>
      </c>
      <c r="B14" s="198" t="s">
        <v>107</v>
      </c>
      <c r="E14" s="193"/>
    </row>
    <row r="15" spans="1:6" ht="15.75" thickBot="1" x14ac:dyDescent="0.25">
      <c r="A15" s="199" t="s">
        <v>108</v>
      </c>
      <c r="B15" s="198" t="s">
        <v>109</v>
      </c>
      <c r="E15" s="201">
        <f>SUM(E13:E14)</f>
        <v>0</v>
      </c>
    </row>
    <row r="16" spans="1:6" x14ac:dyDescent="0.2">
      <c r="A16" s="199"/>
      <c r="E16" s="200"/>
    </row>
    <row r="17" spans="1:6" x14ac:dyDescent="0.2">
      <c r="A17" s="199"/>
      <c r="B17" s="202" t="s">
        <v>110</v>
      </c>
      <c r="E17" s="200"/>
    </row>
    <row r="18" spans="1:6" ht="15.75" thickBot="1" x14ac:dyDescent="0.25">
      <c r="A18" s="199"/>
      <c r="E18" s="200"/>
    </row>
    <row r="19" spans="1:6" x14ac:dyDescent="0.2">
      <c r="A19" s="199"/>
      <c r="B19" s="198" t="s">
        <v>111</v>
      </c>
      <c r="E19" s="192">
        <f>+E11</f>
        <v>0</v>
      </c>
    </row>
    <row r="20" spans="1:6" ht="17.25" x14ac:dyDescent="0.35">
      <c r="B20" s="198" t="s">
        <v>112</v>
      </c>
      <c r="E20" s="194">
        <f>+E15</f>
        <v>0</v>
      </c>
    </row>
    <row r="21" spans="1:6" ht="15.75" thickBot="1" x14ac:dyDescent="0.25">
      <c r="C21" s="53" t="s">
        <v>113</v>
      </c>
      <c r="E21" s="203" t="e">
        <f>+E19/E20</f>
        <v>#DIV/0!</v>
      </c>
    </row>
    <row r="23" spans="1:6" x14ac:dyDescent="0.2">
      <c r="B23" s="53" t="s">
        <v>114</v>
      </c>
    </row>
    <row r="24" spans="1:6" x14ac:dyDescent="0.2">
      <c r="B24" s="198" t="s">
        <v>115</v>
      </c>
    </row>
    <row r="26" spans="1:6" x14ac:dyDescent="0.2">
      <c r="A26" s="53" t="s">
        <v>118</v>
      </c>
    </row>
    <row r="28" spans="1:6" x14ac:dyDescent="0.2">
      <c r="B28" s="53" t="s">
        <v>121</v>
      </c>
    </row>
    <row r="29" spans="1:6" ht="11.25" customHeight="1" thickBot="1" x14ac:dyDescent="0.25"/>
    <row r="30" spans="1:6" ht="32.25" customHeight="1" thickBot="1" x14ac:dyDescent="0.25">
      <c r="B30" s="236" t="s">
        <v>119</v>
      </c>
      <c r="C30" s="237"/>
      <c r="D30" s="238"/>
      <c r="E30" s="204" t="s">
        <v>127</v>
      </c>
      <c r="F30" s="205" t="s">
        <v>126</v>
      </c>
    </row>
    <row r="31" spans="1:6" x14ac:dyDescent="0.2">
      <c r="B31" s="242" t="s">
        <v>122</v>
      </c>
      <c r="C31" s="243"/>
      <c r="D31" s="244"/>
      <c r="E31" s="195">
        <v>500000</v>
      </c>
      <c r="F31" s="195">
        <v>250000</v>
      </c>
    </row>
    <row r="32" spans="1:6" x14ac:dyDescent="0.2">
      <c r="B32" s="239" t="s">
        <v>123</v>
      </c>
      <c r="C32" s="240"/>
      <c r="D32" s="241"/>
      <c r="E32" s="196">
        <v>320000</v>
      </c>
      <c r="F32" s="196">
        <v>300000</v>
      </c>
    </row>
    <row r="33" spans="2:6" x14ac:dyDescent="0.2">
      <c r="B33" s="239" t="s">
        <v>124</v>
      </c>
      <c r="C33" s="240"/>
      <c r="D33" s="241"/>
      <c r="E33" s="196">
        <v>178000</v>
      </c>
      <c r="F33" s="196">
        <v>150000</v>
      </c>
    </row>
    <row r="34" spans="2:6" x14ac:dyDescent="0.2">
      <c r="B34" s="239" t="s">
        <v>125</v>
      </c>
      <c r="C34" s="240"/>
      <c r="D34" s="241"/>
      <c r="E34" s="196">
        <v>6874500</v>
      </c>
      <c r="F34" s="196">
        <v>4500000</v>
      </c>
    </row>
    <row r="35" spans="2:6" x14ac:dyDescent="0.2">
      <c r="B35" s="239"/>
      <c r="C35" s="240"/>
      <c r="D35" s="241"/>
      <c r="E35" s="196"/>
      <c r="F35" s="196"/>
    </row>
    <row r="36" spans="2:6" x14ac:dyDescent="0.2">
      <c r="B36" s="239"/>
      <c r="C36" s="240"/>
      <c r="D36" s="241"/>
      <c r="E36" s="196"/>
      <c r="F36" s="196"/>
    </row>
    <row r="37" spans="2:6" x14ac:dyDescent="0.2">
      <c r="B37" s="239"/>
      <c r="C37" s="240"/>
      <c r="D37" s="241"/>
      <c r="E37" s="196"/>
      <c r="F37" s="196"/>
    </row>
    <row r="38" spans="2:6" x14ac:dyDescent="0.2">
      <c r="B38" s="239" t="s">
        <v>9</v>
      </c>
      <c r="C38" s="240"/>
      <c r="D38" s="241"/>
      <c r="E38" s="196"/>
      <c r="F38" s="196"/>
    </row>
    <row r="39" spans="2:6" x14ac:dyDescent="0.2">
      <c r="B39" s="239"/>
      <c r="C39" s="240"/>
      <c r="D39" s="241"/>
      <c r="E39" s="196"/>
      <c r="F39" s="196"/>
    </row>
    <row r="40" spans="2:6" x14ac:dyDescent="0.2">
      <c r="B40" s="239"/>
      <c r="C40" s="240"/>
      <c r="D40" s="241"/>
      <c r="E40" s="196"/>
      <c r="F40" s="196"/>
    </row>
    <row r="41" spans="2:6" x14ac:dyDescent="0.2">
      <c r="B41" s="239"/>
      <c r="C41" s="240"/>
      <c r="D41" s="241"/>
      <c r="E41" s="196"/>
      <c r="F41" s="196"/>
    </row>
    <row r="42" spans="2:6" x14ac:dyDescent="0.2">
      <c r="B42" s="239"/>
      <c r="C42" s="240"/>
      <c r="D42" s="241"/>
      <c r="E42" s="196"/>
      <c r="F42" s="196"/>
    </row>
    <row r="43" spans="2:6" x14ac:dyDescent="0.2">
      <c r="B43" s="239"/>
      <c r="C43" s="240"/>
      <c r="D43" s="241"/>
      <c r="E43" s="196"/>
      <c r="F43" s="196"/>
    </row>
    <row r="44" spans="2:6" x14ac:dyDescent="0.2">
      <c r="B44" s="239"/>
      <c r="C44" s="240"/>
      <c r="D44" s="241"/>
      <c r="E44" s="196"/>
      <c r="F44" s="196"/>
    </row>
    <row r="45" spans="2:6" x14ac:dyDescent="0.2">
      <c r="B45" s="239"/>
      <c r="C45" s="240"/>
      <c r="D45" s="241"/>
      <c r="E45" s="196"/>
      <c r="F45" s="196"/>
    </row>
    <row r="46" spans="2:6" ht="15.75" thickBot="1" x14ac:dyDescent="0.25">
      <c r="B46" s="239"/>
      <c r="C46" s="240"/>
      <c r="D46" s="241"/>
      <c r="E46" s="196"/>
      <c r="F46" s="197"/>
    </row>
    <row r="47" spans="2:6" ht="15.75" thickBot="1" x14ac:dyDescent="0.25">
      <c r="D47" s="206" t="s">
        <v>120</v>
      </c>
      <c r="E47" s="207"/>
      <c r="F47" s="208">
        <f>SUM(F31:F46)</f>
        <v>5200000</v>
      </c>
    </row>
  </sheetData>
  <sheetProtection algorithmName="SHA-512" hashValue="hVimTXOZbmphoCIfmMMt4uHw9bZlKMhSn+v59PoDbli4S5RGUiRxszoLjLasnjN2gsDtbIfxp+nExDZVvWMFIg==" saltValue="bDXCQhW8YJqToozkO9JRWA==" spinCount="100000" sheet="1" objects="1" scenarios="1"/>
  <mergeCells count="19">
    <mergeCell ref="B37:D37"/>
    <mergeCell ref="B36:D36"/>
    <mergeCell ref="B35:D35"/>
    <mergeCell ref="A1:F1"/>
    <mergeCell ref="A2:F2"/>
    <mergeCell ref="B30:D30"/>
    <mergeCell ref="B46:D46"/>
    <mergeCell ref="B45:D45"/>
    <mergeCell ref="B44:D44"/>
    <mergeCell ref="B43:D43"/>
    <mergeCell ref="B42:D42"/>
    <mergeCell ref="B41:D41"/>
    <mergeCell ref="B34:D34"/>
    <mergeCell ref="B33:D33"/>
    <mergeCell ref="B32:D32"/>
    <mergeCell ref="B31:D31"/>
    <mergeCell ref="B40:D40"/>
    <mergeCell ref="B39:D39"/>
    <mergeCell ref="B38:D38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Dev Cost Budget %(A)</vt:lpstr>
      <vt:lpstr>Detail</vt:lpstr>
      <vt:lpstr>Bond Cap</vt:lpstr>
      <vt:lpstr>'Dev Cost Budget %(A)'!ALL</vt:lpstr>
      <vt:lpstr>'Dev Cost Budget %(A)'!Print_Area</vt:lpstr>
      <vt:lpstr>'Dev Cost Budget %(A)'!Print_Titles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Abramowski</dc:creator>
  <cp:lastModifiedBy>Christi Wheelock</cp:lastModifiedBy>
  <cp:lastPrinted>2017-09-15T16:19:42Z</cp:lastPrinted>
  <dcterms:created xsi:type="dcterms:W3CDTF">2017-09-14T21:10:39Z</dcterms:created>
  <dcterms:modified xsi:type="dcterms:W3CDTF">2024-02-08T23:11:31Z</dcterms:modified>
</cp:coreProperties>
</file>