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K:\Programs\REHAB - HOME\Program Specific Files\PROGRAM FORMS (REHAB SPECIFIC )\2025 2.1 Go Live\website ready\Updates 2025-07\"/>
    </mc:Choice>
  </mc:AlternateContent>
  <xr:revisionPtr revIDLastSave="0" documentId="8_{8E54EFE7-79AF-4DFE-A497-4A560A4BBA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come Eligibility-Required" sheetId="1" r:id="rId1"/>
    <sheet name="Worksheet" sheetId="3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M31" i="1" s="1"/>
  <c r="M30" i="1"/>
  <c r="M32" i="1" l="1"/>
  <c r="K8" i="1"/>
  <c r="M8" i="1" s="1"/>
  <c r="K9" i="1"/>
  <c r="M9" i="1" s="1"/>
  <c r="K10" i="1"/>
  <c r="M10" i="1" s="1"/>
  <c r="K11" i="1"/>
  <c r="M11" i="1" s="1"/>
  <c r="K12" i="1"/>
  <c r="M12" i="1" s="1"/>
  <c r="K13" i="1"/>
  <c r="M13" i="1" s="1"/>
  <c r="K14" i="1"/>
  <c r="M14" i="1" s="1"/>
  <c r="K15" i="1"/>
  <c r="M15" i="1" s="1"/>
  <c r="K16" i="1"/>
  <c r="M16" i="1" s="1"/>
  <c r="K17" i="1"/>
  <c r="M17" i="1" s="1"/>
  <c r="K18" i="1"/>
  <c r="M18" i="1" s="1"/>
  <c r="K7" i="1"/>
  <c r="M7" i="1" s="1"/>
  <c r="M19" i="1" l="1"/>
</calcChain>
</file>

<file path=xl/sharedStrings.xml><?xml version="1.0" encoding="utf-8"?>
<sst xmlns="http://schemas.openxmlformats.org/spreadsheetml/2006/main" count="54" uniqueCount="33">
  <si>
    <t>Applicant Name</t>
  </si>
  <si>
    <t>Notes:</t>
  </si>
  <si>
    <t>Household Income</t>
  </si>
  <si>
    <t>Source</t>
  </si>
  <si>
    <t>Income</t>
  </si>
  <si>
    <t>Amount</t>
  </si>
  <si>
    <t>#</t>
  </si>
  <si>
    <t>Total</t>
  </si>
  <si>
    <t> </t>
  </si>
  <si>
    <t>hourly</t>
  </si>
  <si>
    <t>weekly</t>
  </si>
  <si>
    <t>biweekly</t>
  </si>
  <si>
    <t>monthly</t>
  </si>
  <si>
    <t>semimonthly</t>
  </si>
  <si>
    <t>Total Current Household Income:</t>
  </si>
  <si>
    <t>Household Assets</t>
  </si>
  <si>
    <t>%</t>
  </si>
  <si>
    <t>Total Income</t>
  </si>
  <si>
    <t>Total value of assets:</t>
  </si>
  <si>
    <t>A. Total income of all assets:</t>
  </si>
  <si>
    <t>Greater of line A or B:</t>
  </si>
  <si>
    <t>TEXT</t>
  </si>
  <si>
    <t>NUMBERS</t>
  </si>
  <si>
    <t>WEEKLY</t>
  </si>
  <si>
    <t>BIWEEKLY</t>
  </si>
  <si>
    <t>SEMIMONTHLY</t>
  </si>
  <si>
    <t>MONTHLY</t>
  </si>
  <si>
    <t>ANNUALLY</t>
  </si>
  <si>
    <t>HOURLY</t>
  </si>
  <si>
    <t>annually</t>
  </si>
  <si>
    <t xml:space="preserve"> Income Eligiblity </t>
  </si>
  <si>
    <t>Asset Owner Name and Asset Type</t>
  </si>
  <si>
    <t>B. Imputed value if assets are over $51,600 (2025 HOTMA annual adjustment):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</si>
</sst>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535554"/>
      <name val="Calibri"/>
      <family val="2"/>
    </font>
    <font>
      <i/>
      <sz val="10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535554"/>
      <name val="Calibri"/>
      <family val="2"/>
    </font>
    <font>
      <b/>
      <sz val="11"/>
      <color theme="0"/>
      <name val="Calibri"/>
      <family val="2"/>
    </font>
    <font>
      <b/>
      <sz val="12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918F"/>
        <bgColor rgb="FF000000"/>
      </patternFill>
    </fill>
    <fill>
      <patternFill patternType="solid">
        <fgColor rgb="FFFFD194"/>
        <bgColor rgb="FF000000"/>
      </patternFill>
    </fill>
    <fill>
      <patternFill patternType="solid">
        <fgColor rgb="FFFFE8CA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/>
    <xf numFmtId="0" fontId="7" fillId="0" borderId="0" xfId="0" applyFont="1"/>
    <xf numFmtId="0" fontId="7" fillId="2" borderId="5" xfId="0" applyFont="1" applyFill="1" applyBorder="1"/>
    <xf numFmtId="0" fontId="7" fillId="2" borderId="6" xfId="0" applyFont="1" applyFill="1" applyBorder="1"/>
    <xf numFmtId="0" fontId="7" fillId="0" borderId="7" xfId="0" applyFont="1" applyBorder="1"/>
    <xf numFmtId="0" fontId="7" fillId="0" borderId="8" xfId="0" applyFont="1" applyBorder="1"/>
    <xf numFmtId="2" fontId="3" fillId="0" borderId="0" xfId="0" applyNumberFormat="1" applyFont="1"/>
    <xf numFmtId="2" fontId="0" fillId="0" borderId="0" xfId="0" applyNumberFormat="1"/>
    <xf numFmtId="0" fontId="10" fillId="0" borderId="0" xfId="0" applyFont="1"/>
    <xf numFmtId="0" fontId="9" fillId="0" borderId="0" xfId="0" applyFont="1"/>
    <xf numFmtId="0" fontId="12" fillId="3" borderId="8" xfId="0" applyFont="1" applyFill="1" applyBorder="1"/>
    <xf numFmtId="0" fontId="1" fillId="4" borderId="8" xfId="0" applyFont="1" applyFill="1" applyBorder="1"/>
    <xf numFmtId="0" fontId="3" fillId="0" borderId="8" xfId="0" applyFont="1" applyBorder="1"/>
    <xf numFmtId="0" fontId="11" fillId="3" borderId="8" xfId="0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5" fillId="0" borderId="2" xfId="0" applyFont="1" applyBorder="1"/>
    <xf numFmtId="0" fontId="5" fillId="0" borderId="3" xfId="0" applyFont="1" applyBorder="1"/>
    <xf numFmtId="8" fontId="5" fillId="0" borderId="2" xfId="0" applyNumberFormat="1" applyFont="1" applyBorder="1"/>
    <xf numFmtId="8" fontId="4" fillId="0" borderId="2" xfId="0" applyNumberFormat="1" applyFont="1" applyBorder="1"/>
    <xf numFmtId="0" fontId="5" fillId="0" borderId="1" xfId="0" applyFont="1" applyBorder="1"/>
    <xf numFmtId="0" fontId="1" fillId="4" borderId="1" xfId="0" applyFont="1" applyFill="1" applyBorder="1" applyAlignment="1">
      <alignment horizontal="right"/>
    </xf>
    <xf numFmtId="0" fontId="1" fillId="4" borderId="2" xfId="0" applyFont="1" applyFill="1" applyBorder="1" applyAlignment="1">
      <alignment horizontal="right"/>
    </xf>
    <xf numFmtId="0" fontId="1" fillId="4" borderId="3" xfId="0" applyFont="1" applyFill="1" applyBorder="1" applyAlignment="1">
      <alignment horizontal="right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8" fontId="4" fillId="0" borderId="1" xfId="0" applyNumberFormat="1" applyFont="1" applyBorder="1"/>
    <xf numFmtId="8" fontId="4" fillId="0" borderId="3" xfId="0" applyNumberFormat="1" applyFont="1" applyBorder="1"/>
    <xf numFmtId="10" fontId="4" fillId="0" borderId="2" xfId="0" applyNumberFormat="1" applyFont="1" applyBorder="1"/>
    <xf numFmtId="0" fontId="11" fillId="3" borderId="1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1" fillId="4" borderId="3" xfId="0" applyFont="1" applyFill="1" applyBorder="1"/>
    <xf numFmtId="0" fontId="6" fillId="4" borderId="2" xfId="0" applyFont="1" applyFill="1" applyBorder="1"/>
    <xf numFmtId="0" fontId="6" fillId="4" borderId="3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E8CA"/>
      <color rgb="FFFFD194"/>
      <color rgb="FF00122A"/>
      <color rgb="FF00918F"/>
      <color rgb="FF005828"/>
      <color rgb="FF7A0000"/>
      <color rgb="FFA20000"/>
      <color rgb="FFFF7C8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MFA">
      <a:dk1>
        <a:srgbClr val="535554"/>
      </a:dk1>
      <a:lt1>
        <a:srgbClr val="FCF9EF"/>
      </a:lt1>
      <a:dk2>
        <a:srgbClr val="9C3C1B"/>
      </a:dk2>
      <a:lt2>
        <a:srgbClr val="0193B3"/>
      </a:lt2>
      <a:accent1>
        <a:srgbClr val="FDE59F"/>
      </a:accent1>
      <a:accent2>
        <a:srgbClr val="E3BC34"/>
      </a:accent2>
      <a:accent3>
        <a:srgbClr val="CF5B37"/>
      </a:accent3>
      <a:accent4>
        <a:srgbClr val="9C3C1B"/>
      </a:accent4>
      <a:accent5>
        <a:srgbClr val="0193B3"/>
      </a:accent5>
      <a:accent6>
        <a:srgbClr val="9B9B9B"/>
      </a:accent6>
      <a:hlink>
        <a:srgbClr val="FCF9EF"/>
      </a:hlink>
      <a:folHlink>
        <a:srgbClr val="535554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S32"/>
  <sheetViews>
    <sheetView tabSelected="1" workbookViewId="0">
      <selection activeCell="S28" sqref="S28"/>
    </sheetView>
  </sheetViews>
  <sheetFormatPr defaultRowHeight="14.5" x14ac:dyDescent="0.35"/>
  <cols>
    <col min="1" max="1" width="4.6328125" customWidth="1"/>
    <col min="7" max="7" width="8.7265625" customWidth="1"/>
    <col min="8" max="8" width="0.453125" customWidth="1"/>
    <col min="12" max="12" width="22" customWidth="1"/>
    <col min="17" max="17" width="16.90625" customWidth="1"/>
    <col min="18" max="18" width="12.7265625" customWidth="1"/>
    <col min="19" max="19" width="11.453125" customWidth="1"/>
    <col min="20" max="20" width="10.26953125" customWidth="1"/>
    <col min="21" max="21" width="11.7265625" customWidth="1"/>
    <col min="22" max="23" width="10.7265625" customWidth="1"/>
    <col min="24" max="24" width="11.1796875" customWidth="1"/>
  </cols>
  <sheetData>
    <row r="2" spans="2:17" ht="15.5" x14ac:dyDescent="0.35">
      <c r="B2" s="11" t="s">
        <v>30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"/>
    </row>
    <row r="3" spans="2:17" x14ac:dyDescent="0.35">
      <c r="B3" s="12" t="s">
        <v>0</v>
      </c>
      <c r="C3" s="12"/>
      <c r="D3" s="12"/>
      <c r="E3" s="12"/>
      <c r="F3" s="13"/>
      <c r="G3" s="13"/>
      <c r="H3" s="13"/>
      <c r="I3" s="13"/>
      <c r="J3" s="13"/>
      <c r="K3" s="13"/>
      <c r="L3" s="13"/>
      <c r="M3" s="13"/>
      <c r="N3" s="13"/>
      <c r="O3" s="13"/>
      <c r="P3" s="1"/>
    </row>
    <row r="4" spans="2:17" x14ac:dyDescent="0.35">
      <c r="B4" s="12" t="s">
        <v>1</v>
      </c>
      <c r="C4" s="12"/>
      <c r="D4" s="12"/>
      <c r="E4" s="12"/>
      <c r="F4" s="13"/>
      <c r="G4" s="13"/>
      <c r="H4" s="13"/>
      <c r="I4" s="13"/>
      <c r="J4" s="13"/>
      <c r="K4" s="13"/>
      <c r="L4" s="13"/>
      <c r="M4" s="13"/>
      <c r="N4" s="13"/>
      <c r="O4" s="13"/>
      <c r="P4" s="1"/>
    </row>
    <row r="5" spans="2:17" x14ac:dyDescent="0.35">
      <c r="B5" s="14" t="s">
        <v>2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"/>
    </row>
    <row r="6" spans="2:17" x14ac:dyDescent="0.35">
      <c r="B6" s="15" t="s">
        <v>3</v>
      </c>
      <c r="C6" s="16"/>
      <c r="D6" s="16"/>
      <c r="E6" s="17"/>
      <c r="F6" s="16" t="s">
        <v>4</v>
      </c>
      <c r="G6" s="16"/>
      <c r="H6" s="17"/>
      <c r="I6" s="16" t="s">
        <v>5</v>
      </c>
      <c r="J6" s="17"/>
      <c r="K6" s="16" t="s">
        <v>6</v>
      </c>
      <c r="L6" s="17"/>
      <c r="M6" s="16" t="s">
        <v>7</v>
      </c>
      <c r="N6" s="16"/>
      <c r="O6" s="17"/>
      <c r="P6" s="1"/>
    </row>
    <row r="7" spans="2:17" x14ac:dyDescent="0.35">
      <c r="B7" s="18" t="s">
        <v>8</v>
      </c>
      <c r="C7" s="19"/>
      <c r="D7" s="19"/>
      <c r="E7" s="20"/>
      <c r="F7" s="21" t="s">
        <v>9</v>
      </c>
      <c r="G7" s="21"/>
      <c r="H7" s="22"/>
      <c r="I7" s="23">
        <v>0</v>
      </c>
      <c r="J7" s="22"/>
      <c r="K7" s="21">
        <f>VLOOKUP(F7,Worksheet!A$2:B$7,2,0)</f>
        <v>2080</v>
      </c>
      <c r="L7" s="22"/>
      <c r="M7" s="24">
        <f>I7*K7</f>
        <v>0</v>
      </c>
      <c r="N7" s="19"/>
      <c r="O7" s="20"/>
      <c r="P7" s="1"/>
    </row>
    <row r="8" spans="2:17" x14ac:dyDescent="0.35">
      <c r="B8" s="25" t="s">
        <v>8</v>
      </c>
      <c r="C8" s="21"/>
      <c r="D8" s="21"/>
      <c r="E8" s="22"/>
      <c r="F8" s="21" t="s">
        <v>9</v>
      </c>
      <c r="G8" s="21"/>
      <c r="H8" s="22"/>
      <c r="I8" s="23">
        <v>0</v>
      </c>
      <c r="J8" s="22"/>
      <c r="K8" s="21">
        <f>VLOOKUP(F8,Worksheet!A$2:B$7,2,0)</f>
        <v>2080</v>
      </c>
      <c r="L8" s="22"/>
      <c r="M8" s="24">
        <f t="shared" ref="M8:M18" si="0">I8*K8</f>
        <v>0</v>
      </c>
      <c r="N8" s="19"/>
      <c r="O8" s="20"/>
      <c r="P8" s="1"/>
    </row>
    <row r="9" spans="2:17" x14ac:dyDescent="0.35">
      <c r="B9" s="25" t="s">
        <v>8</v>
      </c>
      <c r="C9" s="21"/>
      <c r="D9" s="21"/>
      <c r="E9" s="22"/>
      <c r="F9" s="21" t="s">
        <v>10</v>
      </c>
      <c r="G9" s="21"/>
      <c r="H9" s="22"/>
      <c r="I9" s="23">
        <v>0</v>
      </c>
      <c r="J9" s="22"/>
      <c r="K9" s="21">
        <f>VLOOKUP(F9,Worksheet!A$2:B$7,2,0)</f>
        <v>52</v>
      </c>
      <c r="L9" s="22"/>
      <c r="M9" s="24">
        <f t="shared" si="0"/>
        <v>0</v>
      </c>
      <c r="N9" s="19"/>
      <c r="O9" s="20"/>
      <c r="P9" s="1"/>
    </row>
    <row r="10" spans="2:17" x14ac:dyDescent="0.35">
      <c r="B10" s="25" t="s">
        <v>8</v>
      </c>
      <c r="C10" s="21"/>
      <c r="D10" s="21"/>
      <c r="E10" s="22"/>
      <c r="F10" s="21" t="s">
        <v>10</v>
      </c>
      <c r="G10" s="21"/>
      <c r="H10" s="22"/>
      <c r="I10" s="23">
        <v>0</v>
      </c>
      <c r="J10" s="22"/>
      <c r="K10" s="21">
        <f>VLOOKUP(F10,Worksheet!A$2:B$7,2,0)</f>
        <v>52</v>
      </c>
      <c r="L10" s="22"/>
      <c r="M10" s="24">
        <f t="shared" si="0"/>
        <v>0</v>
      </c>
      <c r="N10" s="19"/>
      <c r="O10" s="20"/>
      <c r="P10" s="1"/>
      <c r="Q10" s="1"/>
    </row>
    <row r="11" spans="2:17" x14ac:dyDescent="0.35">
      <c r="B11" s="25" t="s">
        <v>8</v>
      </c>
      <c r="C11" s="21"/>
      <c r="D11" s="21"/>
      <c r="E11" s="22"/>
      <c r="F11" s="21" t="s">
        <v>11</v>
      </c>
      <c r="G11" s="21"/>
      <c r="H11" s="22"/>
      <c r="I11" s="23">
        <v>0</v>
      </c>
      <c r="J11" s="22"/>
      <c r="K11" s="21">
        <f>VLOOKUP(F11,Worksheet!A$2:B$7,2,0)</f>
        <v>26</v>
      </c>
      <c r="L11" s="22"/>
      <c r="M11" s="24">
        <f t="shared" si="0"/>
        <v>0</v>
      </c>
      <c r="N11" s="19"/>
      <c r="O11" s="20"/>
      <c r="P11" s="1"/>
      <c r="Q11" s="1"/>
    </row>
    <row r="12" spans="2:17" x14ac:dyDescent="0.35">
      <c r="B12" s="25" t="s">
        <v>8</v>
      </c>
      <c r="C12" s="21"/>
      <c r="D12" s="21"/>
      <c r="E12" s="22"/>
      <c r="F12" s="21" t="s">
        <v>11</v>
      </c>
      <c r="G12" s="21"/>
      <c r="H12" s="22"/>
      <c r="I12" s="23">
        <v>0</v>
      </c>
      <c r="J12" s="22"/>
      <c r="K12" s="21">
        <f>VLOOKUP(F12,Worksheet!A$2:B$7,2,0)</f>
        <v>26</v>
      </c>
      <c r="L12" s="22"/>
      <c r="M12" s="24">
        <f t="shared" si="0"/>
        <v>0</v>
      </c>
      <c r="N12" s="19"/>
      <c r="O12" s="20"/>
      <c r="P12" s="1"/>
      <c r="Q12" s="1"/>
    </row>
    <row r="13" spans="2:17" x14ac:dyDescent="0.35">
      <c r="B13" s="25" t="s">
        <v>8</v>
      </c>
      <c r="C13" s="21"/>
      <c r="D13" s="21"/>
      <c r="E13" s="22"/>
      <c r="F13" s="21" t="s">
        <v>13</v>
      </c>
      <c r="G13" s="21"/>
      <c r="H13" s="22"/>
      <c r="I13" s="23">
        <v>0</v>
      </c>
      <c r="J13" s="22"/>
      <c r="K13" s="21">
        <f>VLOOKUP(F13,Worksheet!A$2:B$7,2,0)</f>
        <v>24</v>
      </c>
      <c r="L13" s="22"/>
      <c r="M13" s="24">
        <f t="shared" si="0"/>
        <v>0</v>
      </c>
      <c r="N13" s="19"/>
      <c r="O13" s="20"/>
      <c r="P13" s="1"/>
      <c r="Q13" s="1"/>
    </row>
    <row r="14" spans="2:17" x14ac:dyDescent="0.35">
      <c r="B14" s="25"/>
      <c r="C14" s="21"/>
      <c r="D14" s="21"/>
      <c r="E14" s="22"/>
      <c r="F14" s="21" t="s">
        <v>13</v>
      </c>
      <c r="G14" s="21"/>
      <c r="H14" s="22"/>
      <c r="I14" s="23">
        <v>0</v>
      </c>
      <c r="J14" s="22"/>
      <c r="K14" s="21">
        <f>VLOOKUP(F14,Worksheet!A$2:B$7,2,0)</f>
        <v>24</v>
      </c>
      <c r="L14" s="22"/>
      <c r="M14" s="24">
        <f t="shared" si="0"/>
        <v>0</v>
      </c>
      <c r="N14" s="19"/>
      <c r="O14" s="20"/>
      <c r="P14" s="1"/>
      <c r="Q14" s="1"/>
    </row>
    <row r="15" spans="2:17" x14ac:dyDescent="0.35">
      <c r="B15" s="25"/>
      <c r="C15" s="21"/>
      <c r="D15" s="21"/>
      <c r="E15" s="22"/>
      <c r="F15" s="21" t="s">
        <v>12</v>
      </c>
      <c r="G15" s="21"/>
      <c r="H15" s="22"/>
      <c r="I15" s="23">
        <v>0</v>
      </c>
      <c r="J15" s="22"/>
      <c r="K15" s="21">
        <f>VLOOKUP(F15,Worksheet!A$2:B$7,2,0)</f>
        <v>12</v>
      </c>
      <c r="L15" s="22"/>
      <c r="M15" s="24">
        <f t="shared" si="0"/>
        <v>0</v>
      </c>
      <c r="N15" s="19"/>
      <c r="O15" s="20"/>
      <c r="P15" s="1"/>
      <c r="Q15" s="1"/>
    </row>
    <row r="16" spans="2:17" x14ac:dyDescent="0.35">
      <c r="B16" s="25"/>
      <c r="C16" s="21"/>
      <c r="D16" s="21"/>
      <c r="E16" s="22"/>
      <c r="F16" s="21" t="s">
        <v>12</v>
      </c>
      <c r="G16" s="21"/>
      <c r="H16" s="22"/>
      <c r="I16" s="23">
        <v>0</v>
      </c>
      <c r="J16" s="22"/>
      <c r="K16" s="21">
        <f>VLOOKUP(F16,Worksheet!A$2:B$7,2,0)</f>
        <v>12</v>
      </c>
      <c r="L16" s="22"/>
      <c r="M16" s="24">
        <f t="shared" si="0"/>
        <v>0</v>
      </c>
      <c r="N16" s="19"/>
      <c r="O16" s="20"/>
      <c r="P16" s="1"/>
      <c r="Q16" s="1"/>
    </row>
    <row r="17" spans="2:19" x14ac:dyDescent="0.35">
      <c r="B17" s="25"/>
      <c r="C17" s="21"/>
      <c r="D17" s="21"/>
      <c r="E17" s="22"/>
      <c r="F17" s="21" t="s">
        <v>29</v>
      </c>
      <c r="G17" s="21"/>
      <c r="H17" s="22"/>
      <c r="I17" s="23">
        <v>0</v>
      </c>
      <c r="J17" s="22"/>
      <c r="K17" s="21">
        <f>VLOOKUP(F17,Worksheet!A$2:B$7,2,0)</f>
        <v>1</v>
      </c>
      <c r="L17" s="22"/>
      <c r="M17" s="24">
        <f t="shared" si="0"/>
        <v>0</v>
      </c>
      <c r="N17" s="19"/>
      <c r="O17" s="20"/>
      <c r="P17" s="1"/>
      <c r="Q17" s="1"/>
    </row>
    <row r="18" spans="2:19" x14ac:dyDescent="0.35">
      <c r="B18" s="25" t="s">
        <v>8</v>
      </c>
      <c r="C18" s="21"/>
      <c r="D18" s="21"/>
      <c r="E18" s="22"/>
      <c r="F18" s="21" t="s">
        <v>29</v>
      </c>
      <c r="G18" s="21"/>
      <c r="H18" s="22"/>
      <c r="I18" s="23">
        <v>0</v>
      </c>
      <c r="J18" s="22"/>
      <c r="K18" s="21">
        <f>VLOOKUP(F18,Worksheet!A$2:B$7,2,0)</f>
        <v>1</v>
      </c>
      <c r="L18" s="22"/>
      <c r="M18" s="24">
        <f t="shared" si="0"/>
        <v>0</v>
      </c>
      <c r="N18" s="19"/>
      <c r="O18" s="20"/>
      <c r="P18" s="1"/>
      <c r="Q18" s="8"/>
    </row>
    <row r="19" spans="2:19" x14ac:dyDescent="0.35">
      <c r="B19" s="26" t="s">
        <v>14</v>
      </c>
      <c r="C19" s="27"/>
      <c r="D19" s="27"/>
      <c r="E19" s="27"/>
      <c r="F19" s="27"/>
      <c r="G19" s="27"/>
      <c r="H19" s="27"/>
      <c r="I19" s="27"/>
      <c r="J19" s="27"/>
      <c r="K19" s="27"/>
      <c r="L19" s="28"/>
      <c r="M19" s="23">
        <f>SUM(M7:M18)</f>
        <v>0</v>
      </c>
      <c r="N19" s="21"/>
      <c r="O19" s="22"/>
      <c r="P19" s="1"/>
      <c r="Q19" s="8"/>
    </row>
    <row r="20" spans="2:19" x14ac:dyDescent="0.35">
      <c r="B20" s="35" t="s">
        <v>15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7"/>
      <c r="P20" s="9"/>
      <c r="Q20" s="10"/>
    </row>
    <row r="21" spans="2:19" x14ac:dyDescent="0.35">
      <c r="B21" s="15" t="s">
        <v>31</v>
      </c>
      <c r="C21" s="16"/>
      <c r="D21" s="16"/>
      <c r="E21" s="16"/>
      <c r="F21" s="16"/>
      <c r="G21" s="38"/>
      <c r="H21" s="39" t="s">
        <v>5</v>
      </c>
      <c r="I21" s="39"/>
      <c r="J21" s="40"/>
      <c r="K21" s="39" t="s">
        <v>16</v>
      </c>
      <c r="L21" s="40"/>
      <c r="M21" s="39" t="s">
        <v>17</v>
      </c>
      <c r="N21" s="39"/>
      <c r="O21" s="40"/>
      <c r="P21" s="1"/>
      <c r="Q21" s="1"/>
      <c r="R21" s="1"/>
    </row>
    <row r="22" spans="2:19" x14ac:dyDescent="0.35">
      <c r="B22" s="29"/>
      <c r="C22" s="30"/>
      <c r="D22" s="30"/>
      <c r="E22" s="30"/>
      <c r="F22" s="30"/>
      <c r="G22" s="31"/>
      <c r="H22" s="32">
        <v>0</v>
      </c>
      <c r="I22" s="24"/>
      <c r="J22" s="33"/>
      <c r="K22" s="34">
        <v>0</v>
      </c>
      <c r="L22" s="20"/>
      <c r="M22" s="24">
        <v>0</v>
      </c>
      <c r="N22" s="19"/>
      <c r="O22" s="20"/>
      <c r="P22" s="1"/>
      <c r="Q22" s="1"/>
      <c r="R22" s="1"/>
    </row>
    <row r="23" spans="2:19" x14ac:dyDescent="0.35">
      <c r="B23" s="29"/>
      <c r="C23" s="30"/>
      <c r="D23" s="30"/>
      <c r="E23" s="30"/>
      <c r="F23" s="30"/>
      <c r="G23" s="31"/>
      <c r="H23" s="32">
        <v>0</v>
      </c>
      <c r="I23" s="24"/>
      <c r="J23" s="33"/>
      <c r="K23" s="34">
        <v>0</v>
      </c>
      <c r="L23" s="20"/>
      <c r="M23" s="24">
        <v>0</v>
      </c>
      <c r="N23" s="19"/>
      <c r="O23" s="20"/>
      <c r="P23" s="1"/>
      <c r="Q23" s="1"/>
      <c r="R23" s="1"/>
    </row>
    <row r="24" spans="2:19" x14ac:dyDescent="0.35">
      <c r="B24" s="29" t="s">
        <v>8</v>
      </c>
      <c r="C24" s="30"/>
      <c r="D24" s="30"/>
      <c r="E24" s="30"/>
      <c r="F24" s="30"/>
      <c r="G24" s="31"/>
      <c r="H24" s="24">
        <v>0</v>
      </c>
      <c r="I24" s="19"/>
      <c r="J24" s="20"/>
      <c r="K24" s="34">
        <v>0</v>
      </c>
      <c r="L24" s="20"/>
      <c r="M24" s="24">
        <v>0</v>
      </c>
      <c r="N24" s="19"/>
      <c r="O24" s="20"/>
      <c r="P24" s="1"/>
      <c r="Q24" s="1"/>
      <c r="R24" s="1"/>
    </row>
    <row r="25" spans="2:19" x14ac:dyDescent="0.35">
      <c r="B25" s="29" t="s">
        <v>8</v>
      </c>
      <c r="C25" s="30"/>
      <c r="D25" s="30"/>
      <c r="E25" s="30"/>
      <c r="F25" s="30"/>
      <c r="G25" s="31"/>
      <c r="H25" s="24">
        <v>0</v>
      </c>
      <c r="I25" s="19"/>
      <c r="J25" s="20"/>
      <c r="K25" s="34">
        <v>0</v>
      </c>
      <c r="L25" s="20"/>
      <c r="M25" s="24">
        <v>0</v>
      </c>
      <c r="N25" s="19"/>
      <c r="O25" s="20"/>
      <c r="P25" s="1"/>
      <c r="Q25" s="1"/>
      <c r="R25" s="1"/>
    </row>
    <row r="26" spans="2:19" x14ac:dyDescent="0.35">
      <c r="B26" s="29" t="s">
        <v>8</v>
      </c>
      <c r="C26" s="30"/>
      <c r="D26" s="30"/>
      <c r="E26" s="30"/>
      <c r="F26" s="30"/>
      <c r="G26" s="31"/>
      <c r="H26" s="24">
        <v>0</v>
      </c>
      <c r="I26" s="19"/>
      <c r="J26" s="20"/>
      <c r="K26" s="34">
        <v>0</v>
      </c>
      <c r="L26" s="20"/>
      <c r="M26" s="24">
        <v>0</v>
      </c>
      <c r="N26" s="19"/>
      <c r="O26" s="20"/>
      <c r="P26" s="1"/>
      <c r="Q26" s="1"/>
      <c r="R26" s="1"/>
    </row>
    <row r="27" spans="2:19" x14ac:dyDescent="0.35">
      <c r="B27" s="29" t="s">
        <v>8</v>
      </c>
      <c r="C27" s="30"/>
      <c r="D27" s="30"/>
      <c r="E27" s="30"/>
      <c r="F27" s="30"/>
      <c r="G27" s="31"/>
      <c r="H27" s="24">
        <v>0</v>
      </c>
      <c r="I27" s="19"/>
      <c r="J27" s="20"/>
      <c r="K27" s="34">
        <v>0</v>
      </c>
      <c r="L27" s="20"/>
      <c r="M27" s="24">
        <v>0</v>
      </c>
      <c r="N27" s="19"/>
      <c r="O27" s="20"/>
      <c r="P27" s="1"/>
      <c r="Q27" s="1"/>
      <c r="R27" s="1"/>
    </row>
    <row r="28" spans="2:19" x14ac:dyDescent="0.35">
      <c r="B28" s="29" t="s">
        <v>8</v>
      </c>
      <c r="C28" s="30"/>
      <c r="D28" s="30"/>
      <c r="E28" s="30"/>
      <c r="F28" s="30"/>
      <c r="G28" s="31"/>
      <c r="H28" s="24">
        <v>0</v>
      </c>
      <c r="I28" s="19"/>
      <c r="J28" s="20"/>
      <c r="K28" s="34">
        <v>0</v>
      </c>
      <c r="L28" s="20"/>
      <c r="M28" s="24">
        <v>0</v>
      </c>
      <c r="N28" s="19"/>
      <c r="O28" s="20"/>
      <c r="P28" s="1"/>
      <c r="Q28" s="1"/>
      <c r="R28" s="1"/>
    </row>
    <row r="29" spans="2:19" x14ac:dyDescent="0.35">
      <c r="B29" s="41" t="s">
        <v>18</v>
      </c>
      <c r="C29" s="42"/>
      <c r="D29" s="42"/>
      <c r="E29" s="42"/>
      <c r="F29" s="42"/>
      <c r="G29" s="43"/>
      <c r="H29" s="24">
        <f>SUM(H22:J28)</f>
        <v>0</v>
      </c>
      <c r="I29" s="19"/>
      <c r="J29" s="20"/>
      <c r="K29" s="44" t="s">
        <v>8</v>
      </c>
      <c r="L29" s="45"/>
      <c r="M29" s="44" t="s">
        <v>8</v>
      </c>
      <c r="N29" s="44"/>
      <c r="O29" s="45"/>
      <c r="P29" s="1"/>
      <c r="Q29" s="1"/>
      <c r="R29" s="1"/>
      <c r="S29" s="7"/>
    </row>
    <row r="30" spans="2:19" x14ac:dyDescent="0.35">
      <c r="B30" s="41" t="s">
        <v>19</v>
      </c>
      <c r="C30" s="42"/>
      <c r="D30" s="42"/>
      <c r="E30" s="42"/>
      <c r="F30" s="42"/>
      <c r="G30" s="42"/>
      <c r="H30" s="42"/>
      <c r="I30" s="42"/>
      <c r="J30" s="42"/>
      <c r="K30" s="42"/>
      <c r="L30" s="43"/>
      <c r="M30" s="24">
        <f>SUM(M22:O28)</f>
        <v>0</v>
      </c>
      <c r="N30" s="19"/>
      <c r="O30" s="20"/>
      <c r="P30" s="1"/>
      <c r="Q30" s="1"/>
      <c r="R30" s="1"/>
      <c r="S30" s="1"/>
    </row>
    <row r="31" spans="2:19" x14ac:dyDescent="0.35">
      <c r="B31" s="41" t="s">
        <v>32</v>
      </c>
      <c r="C31" s="42"/>
      <c r="D31" s="42"/>
      <c r="E31" s="42"/>
      <c r="F31" s="42"/>
      <c r="G31" s="42"/>
      <c r="H31" s="42"/>
      <c r="I31" s="42"/>
      <c r="J31" s="42"/>
      <c r="K31" s="42"/>
      <c r="L31" s="43"/>
      <c r="M31" s="24">
        <f>IF(H29&gt;51600, H29*0.0045, 0)</f>
        <v>0</v>
      </c>
      <c r="N31" s="19"/>
      <c r="O31" s="20"/>
      <c r="P31" s="1"/>
      <c r="Q31" s="1"/>
      <c r="R31" s="1"/>
      <c r="S31" s="1"/>
    </row>
    <row r="32" spans="2:19" x14ac:dyDescent="0.35">
      <c r="B32" s="41" t="s">
        <v>20</v>
      </c>
      <c r="C32" s="42"/>
      <c r="D32" s="42"/>
      <c r="E32" s="42"/>
      <c r="F32" s="42"/>
      <c r="G32" s="42"/>
      <c r="H32" s="42"/>
      <c r="I32" s="42"/>
      <c r="J32" s="42"/>
      <c r="K32" s="42"/>
      <c r="L32" s="43"/>
      <c r="M32" s="24">
        <f>MAX(M30,M31)</f>
        <v>0</v>
      </c>
      <c r="N32" s="19"/>
      <c r="O32" s="20"/>
      <c r="P32" s="1"/>
      <c r="Q32" s="1"/>
      <c r="R32" s="1"/>
      <c r="S32" s="1"/>
    </row>
  </sheetData>
  <mergeCells count="116">
    <mergeCell ref="B27:G27"/>
    <mergeCell ref="H27:J27"/>
    <mergeCell ref="K27:L27"/>
    <mergeCell ref="M27:O27"/>
    <mergeCell ref="B28:G28"/>
    <mergeCell ref="H28:J28"/>
    <mergeCell ref="K28:L28"/>
    <mergeCell ref="M28:O28"/>
    <mergeCell ref="B25:G25"/>
    <mergeCell ref="H25:J25"/>
    <mergeCell ref="K25:L25"/>
    <mergeCell ref="M25:O25"/>
    <mergeCell ref="B26:G26"/>
    <mergeCell ref="H26:J26"/>
    <mergeCell ref="K26:L26"/>
    <mergeCell ref="M26:O26"/>
    <mergeCell ref="B31:L31"/>
    <mergeCell ref="M31:O31"/>
    <mergeCell ref="B32:L32"/>
    <mergeCell ref="M32:O32"/>
    <mergeCell ref="B29:G29"/>
    <mergeCell ref="H29:J29"/>
    <mergeCell ref="K29:L29"/>
    <mergeCell ref="M29:O29"/>
    <mergeCell ref="B30:L30"/>
    <mergeCell ref="M30:O30"/>
    <mergeCell ref="B23:G23"/>
    <mergeCell ref="H23:J23"/>
    <mergeCell ref="K23:L23"/>
    <mergeCell ref="M23:O23"/>
    <mergeCell ref="B24:G24"/>
    <mergeCell ref="H24:J24"/>
    <mergeCell ref="K24:L24"/>
    <mergeCell ref="M24:O24"/>
    <mergeCell ref="B20:O20"/>
    <mergeCell ref="B21:G21"/>
    <mergeCell ref="H21:J21"/>
    <mergeCell ref="K21:L21"/>
    <mergeCell ref="M21:O21"/>
    <mergeCell ref="B22:G22"/>
    <mergeCell ref="H22:J22"/>
    <mergeCell ref="K22:L22"/>
    <mergeCell ref="M22:O22"/>
    <mergeCell ref="B19:L19"/>
    <mergeCell ref="M19:O19"/>
    <mergeCell ref="B16:E16"/>
    <mergeCell ref="F16:H16"/>
    <mergeCell ref="I16:J16"/>
    <mergeCell ref="K16:L16"/>
    <mergeCell ref="M16:O16"/>
    <mergeCell ref="B17:E17"/>
    <mergeCell ref="F17:H17"/>
    <mergeCell ref="I17:J17"/>
    <mergeCell ref="K17:L17"/>
    <mergeCell ref="M17:O17"/>
    <mergeCell ref="B15:E15"/>
    <mergeCell ref="F15:H15"/>
    <mergeCell ref="I15:J15"/>
    <mergeCell ref="K15:L15"/>
    <mergeCell ref="M15:O15"/>
    <mergeCell ref="B18:E18"/>
    <mergeCell ref="F18:H18"/>
    <mergeCell ref="I18:J18"/>
    <mergeCell ref="K18:L18"/>
    <mergeCell ref="M18:O18"/>
    <mergeCell ref="B13:E13"/>
    <mergeCell ref="F13:H13"/>
    <mergeCell ref="I13:J13"/>
    <mergeCell ref="K13:L13"/>
    <mergeCell ref="M13:O13"/>
    <mergeCell ref="B14:E14"/>
    <mergeCell ref="F14:H14"/>
    <mergeCell ref="I14:J14"/>
    <mergeCell ref="K14:L14"/>
    <mergeCell ref="M14:O14"/>
    <mergeCell ref="B11:E11"/>
    <mergeCell ref="F11:H11"/>
    <mergeCell ref="I11:J11"/>
    <mergeCell ref="K11:L11"/>
    <mergeCell ref="M11:O11"/>
    <mergeCell ref="B12:E12"/>
    <mergeCell ref="F12:H12"/>
    <mergeCell ref="I12:J12"/>
    <mergeCell ref="K12:L12"/>
    <mergeCell ref="M12:O12"/>
    <mergeCell ref="B9:E9"/>
    <mergeCell ref="F9:H9"/>
    <mergeCell ref="I9:J9"/>
    <mergeCell ref="K9:L9"/>
    <mergeCell ref="M9:O9"/>
    <mergeCell ref="B10:E10"/>
    <mergeCell ref="F10:H10"/>
    <mergeCell ref="I10:J10"/>
    <mergeCell ref="K10:L10"/>
    <mergeCell ref="M10:O10"/>
    <mergeCell ref="B7:E7"/>
    <mergeCell ref="F7:H7"/>
    <mergeCell ref="I7:J7"/>
    <mergeCell ref="K7:L7"/>
    <mergeCell ref="M7:O7"/>
    <mergeCell ref="B8:E8"/>
    <mergeCell ref="F8:H8"/>
    <mergeCell ref="I8:J8"/>
    <mergeCell ref="K8:L8"/>
    <mergeCell ref="M8:O8"/>
    <mergeCell ref="B2:O2"/>
    <mergeCell ref="B3:E3"/>
    <mergeCell ref="F3:O3"/>
    <mergeCell ref="B4:E4"/>
    <mergeCell ref="F4:O4"/>
    <mergeCell ref="B5:O5"/>
    <mergeCell ref="B6:E6"/>
    <mergeCell ref="F6:H6"/>
    <mergeCell ref="I6:J6"/>
    <mergeCell ref="K6:L6"/>
    <mergeCell ref="M6:O6"/>
  </mergeCells>
  <phoneticPr fontId="8" type="noConversion"/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0B121-E8DD-48B7-9889-1CBFC4C1905E}">
  <dimension ref="A1:B7"/>
  <sheetViews>
    <sheetView workbookViewId="0">
      <selection activeCell="A5" sqref="A5"/>
    </sheetView>
  </sheetViews>
  <sheetFormatPr defaultColWidth="8.7265625" defaultRowHeight="14.5" x14ac:dyDescent="0.35"/>
  <cols>
    <col min="1" max="1" width="11.453125" style="2" customWidth="1"/>
    <col min="2" max="16384" width="8.7265625" style="2"/>
  </cols>
  <sheetData>
    <row r="1" spans="1:2" ht="15" thickBot="1" x14ac:dyDescent="0.4">
      <c r="A1" s="3" t="s">
        <v>21</v>
      </c>
      <c r="B1" s="4" t="s">
        <v>22</v>
      </c>
    </row>
    <row r="2" spans="1:2" x14ac:dyDescent="0.35">
      <c r="A2" s="5" t="s">
        <v>23</v>
      </c>
      <c r="B2" s="5">
        <v>52</v>
      </c>
    </row>
    <row r="3" spans="1:2" x14ac:dyDescent="0.35">
      <c r="A3" s="6" t="s">
        <v>24</v>
      </c>
      <c r="B3" s="6">
        <v>26</v>
      </c>
    </row>
    <row r="4" spans="1:2" x14ac:dyDescent="0.35">
      <c r="A4" s="6" t="s">
        <v>25</v>
      </c>
      <c r="B4" s="6">
        <v>24</v>
      </c>
    </row>
    <row r="5" spans="1:2" x14ac:dyDescent="0.35">
      <c r="A5" s="6" t="s">
        <v>26</v>
      </c>
      <c r="B5" s="6">
        <v>12</v>
      </c>
    </row>
    <row r="6" spans="1:2" x14ac:dyDescent="0.35">
      <c r="A6" s="6" t="s">
        <v>27</v>
      </c>
      <c r="B6" s="6">
        <v>1</v>
      </c>
    </row>
    <row r="7" spans="1:2" x14ac:dyDescent="0.35">
      <c r="A7" s="6" t="s">
        <v>28</v>
      </c>
      <c r="B7" s="6">
        <v>2080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7655022AE6B848BBC331273FC59D2E" ma:contentTypeVersion="4" ma:contentTypeDescription="Create a new document." ma:contentTypeScope="" ma:versionID="f0f88314ba3c6b5244dd3b82faf40e35">
  <xsd:schema xmlns:xsd="http://www.w3.org/2001/XMLSchema" xmlns:xs="http://www.w3.org/2001/XMLSchema" xmlns:p="http://schemas.microsoft.com/office/2006/metadata/properties" xmlns:ns2="1536de85-9a84-4771-8bdf-73c22682a011" targetNamespace="http://schemas.microsoft.com/office/2006/metadata/properties" ma:root="true" ma:fieldsID="8b5c1fa358c0f13bc56a89fbbe2cd3df" ns2:_="">
    <xsd:import namespace="1536de85-9a84-4771-8bdf-73c22682a0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6de85-9a84-4771-8bdf-73c22682a0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7E6B58-AC8B-45EA-A322-64A0867F38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36de85-9a84-4771-8bdf-73c22682a0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9A3FCF-37F6-40D4-B9F6-733182CB1320}">
  <ds:schemaRefs>
    <ds:schemaRef ds:uri="1536de85-9a84-4771-8bdf-73c22682a011"/>
    <ds:schemaRef ds:uri="http://purl.org/dc/terms/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353557C-69BD-4ACA-B953-C8BD821015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Income Eligibility-Required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Amanda Mottershead-Aragon</dc:creator>
  <cp:keywords/>
  <dc:description/>
  <cp:lastModifiedBy>Brittany Coats</cp:lastModifiedBy>
  <cp:revision/>
  <dcterms:created xsi:type="dcterms:W3CDTF">2022-03-02T21:23:44Z</dcterms:created>
  <dcterms:modified xsi:type="dcterms:W3CDTF">2025-08-19T14:17:17Z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0x010100697655022AE6B848BBC331273FC59D2E</vt:lpwstr>
  </property>
</Properties>
</file>