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Loan &amp; Grant Programs\Single Family Housing Development\SFH Application &amp; Underwriting\"/>
    </mc:Choice>
  </mc:AlternateContent>
  <xr:revisionPtr revIDLastSave="0" documentId="8_{876F93EE-F6B1-4148-8189-B0A5A2B13A76}" xr6:coauthVersionLast="47" xr6:coauthVersionMax="47" xr10:uidLastSave="{00000000-0000-0000-0000-000000000000}"/>
  <bookViews>
    <workbookView xWindow="28680" yWindow="-120" windowWidth="29040" windowHeight="15840" activeTab="1" xr2:uid="{B5E800B1-6F6E-428B-85D1-D42A473891D9}"/>
  </bookViews>
  <sheets>
    <sheet name="Instructions" sheetId="5" r:id="rId1"/>
    <sheet name="A) Development Budget" sheetId="12" r:id="rId2"/>
    <sheet name="B) Cost Per Square Foot" sheetId="13" r:id="rId3"/>
    <sheet name="C) Unit Distribution" sheetId="8" r:id="rId4"/>
    <sheet name="D) Profit &amp; Loss (P+L)" sheetId="6" r:id="rId5"/>
  </sheets>
  <definedNames>
    <definedName name="Check109" localSheetId="3">'C) Unit Distribution'!$A$23</definedName>
    <definedName name="Check110" localSheetId="3">'C) Unit Distribution'!$E$23</definedName>
    <definedName name="_xlnm.Print_Area" localSheetId="1">'A) Development Budget'!$A$1:$F$86</definedName>
    <definedName name="_xlnm.Print_Area" localSheetId="3">'C) Unit Distribution'!$A$1:$L$24</definedName>
    <definedName name="_xlnm.Print_Area" localSheetId="4">'D) Profit &amp; Loss (P+L)'!$A$1:$D$39</definedName>
    <definedName name="_xlnm.Print_Titles" localSheetId="2">'B) Cost Per Square Foot'!$5:$5</definedName>
    <definedName name="_xlnm.Print_Titles" localSheetId="4">'D) Profit &amp; Loss (P+L)'!$A:$A</definedName>
    <definedName name="Z_697F7F64_A4D7_4B14_A38E_9759FAF95CFA_.wvu.PrintTitles" localSheetId="2" hidden="1">'B) Cost Per Square Foot'!$5:$5</definedName>
    <definedName name="Z_6E336837_7BA2_4099_970E_0166CD42A951_.wvu.PrintTitles" localSheetId="2" hidden="1">'B) Cost Per Square Foot'!$5:$5</definedName>
    <definedName name="Z_E1FEE1C8_EF6E_4687_A456_438230552748_.wvu.PrintTitles" localSheetId="2" hidden="1">'B) Cost Per Square Foot'!$5:$5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6" l="1"/>
  <c r="B66" i="13"/>
  <c r="C66" i="13" s="1"/>
  <c r="C68" i="13" s="1"/>
  <c r="B10" i="6"/>
  <c r="B12" i="6" s="1"/>
  <c r="B26" i="6" s="1"/>
  <c r="B52" i="13"/>
  <c r="C52" i="13" s="1"/>
  <c r="B53" i="13"/>
  <c r="B54" i="13"/>
  <c r="C54" i="13" s="1"/>
  <c r="B55" i="13"/>
  <c r="B56" i="13"/>
  <c r="B57" i="13"/>
  <c r="C57" i="13" s="1"/>
  <c r="B58" i="13"/>
  <c r="B59" i="13"/>
  <c r="B71" i="13"/>
  <c r="B72" i="13"/>
  <c r="B70" i="13"/>
  <c r="C70" i="13" s="1"/>
  <c r="C73" i="13" s="1"/>
  <c r="A71" i="13"/>
  <c r="A72" i="13"/>
  <c r="A70" i="13"/>
  <c r="A63" i="13"/>
  <c r="B62" i="13"/>
  <c r="C62" i="13" s="1"/>
  <c r="C64" i="13" s="1"/>
  <c r="B63" i="13"/>
  <c r="A59" i="13"/>
  <c r="B51" i="13"/>
  <c r="C51" i="13" s="1"/>
  <c r="C60" i="13" s="1"/>
  <c r="B48" i="13"/>
  <c r="A48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34" i="13"/>
  <c r="C34" i="13" s="1"/>
  <c r="C49" i="13" s="1"/>
  <c r="A31" i="13"/>
  <c r="B27" i="13"/>
  <c r="B28" i="13"/>
  <c r="B29" i="13"/>
  <c r="B30" i="13"/>
  <c r="B32" i="13" s="1"/>
  <c r="B20" i="6" s="1"/>
  <c r="B31" i="13"/>
  <c r="B26" i="13"/>
  <c r="B18" i="13"/>
  <c r="C18" i="13" s="1"/>
  <c r="B19" i="13"/>
  <c r="B20" i="13"/>
  <c r="B21" i="13"/>
  <c r="B22" i="13"/>
  <c r="B23" i="13"/>
  <c r="C23" i="13" s="1"/>
  <c r="A23" i="13"/>
  <c r="B17" i="13"/>
  <c r="B13" i="13"/>
  <c r="C13" i="13" s="1"/>
  <c r="B14" i="13"/>
  <c r="C14" i="13" s="1"/>
  <c r="B12" i="13"/>
  <c r="B8" i="13"/>
  <c r="B9" i="13"/>
  <c r="B17" i="6" s="1"/>
  <c r="B7" i="13"/>
  <c r="B10" i="13" s="1"/>
  <c r="B4" i="13"/>
  <c r="C20" i="13" s="1"/>
  <c r="C10" i="12"/>
  <c r="C12" i="12"/>
  <c r="B12" i="12"/>
  <c r="D12" i="12"/>
  <c r="C14" i="12"/>
  <c r="D14" i="12"/>
  <c r="C16" i="12"/>
  <c r="D16" i="12"/>
  <c r="B17" i="12"/>
  <c r="C17" i="12"/>
  <c r="D17" i="12"/>
  <c r="C19" i="12"/>
  <c r="C26" i="12" s="1"/>
  <c r="D19" i="12"/>
  <c r="D26" i="12"/>
  <c r="C20" i="12"/>
  <c r="D20" i="12"/>
  <c r="C21" i="12"/>
  <c r="D21" i="12"/>
  <c r="C22" i="12"/>
  <c r="D22" i="12"/>
  <c r="C23" i="12"/>
  <c r="D23" i="12"/>
  <c r="C24" i="12"/>
  <c r="D24" i="12"/>
  <c r="C25" i="12"/>
  <c r="D25" i="12"/>
  <c r="B26" i="12"/>
  <c r="C29" i="12"/>
  <c r="C35" i="12"/>
  <c r="D29" i="12"/>
  <c r="D35" i="12" s="1"/>
  <c r="C30" i="12"/>
  <c r="D30" i="12"/>
  <c r="C31" i="12"/>
  <c r="D31" i="12"/>
  <c r="C32" i="12"/>
  <c r="D32" i="12"/>
  <c r="C33" i="12"/>
  <c r="D33" i="12"/>
  <c r="C34" i="12"/>
  <c r="D34" i="12"/>
  <c r="B35" i="12"/>
  <c r="C37" i="12"/>
  <c r="C52" i="12"/>
  <c r="D37" i="12"/>
  <c r="D52" i="12"/>
  <c r="C39" i="12"/>
  <c r="D39" i="12"/>
  <c r="C40" i="12"/>
  <c r="D40" i="12"/>
  <c r="C41" i="12"/>
  <c r="D41" i="12"/>
  <c r="C42" i="12"/>
  <c r="D42" i="12"/>
  <c r="C43" i="12"/>
  <c r="D43" i="12"/>
  <c r="C44" i="12"/>
  <c r="D44" i="12"/>
  <c r="C45" i="12"/>
  <c r="D45" i="12"/>
  <c r="C46" i="12"/>
  <c r="D46" i="12"/>
  <c r="C47" i="12"/>
  <c r="D47" i="12"/>
  <c r="C48" i="12"/>
  <c r="D48" i="12"/>
  <c r="C49" i="12"/>
  <c r="D49" i="12"/>
  <c r="C51" i="12"/>
  <c r="D51" i="12"/>
  <c r="B52" i="12"/>
  <c r="C55" i="12"/>
  <c r="C64" i="12" s="1"/>
  <c r="D55" i="12"/>
  <c r="D64" i="12" s="1"/>
  <c r="C57" i="12"/>
  <c r="D57" i="12"/>
  <c r="C58" i="12"/>
  <c r="D58" i="12"/>
  <c r="C61" i="12"/>
  <c r="D61" i="12"/>
  <c r="C62" i="12"/>
  <c r="D62" i="12"/>
  <c r="C63" i="12"/>
  <c r="D63" i="12"/>
  <c r="B64" i="12"/>
  <c r="B80" i="12" s="1"/>
  <c r="C67" i="12"/>
  <c r="C69" i="12"/>
  <c r="D67" i="12"/>
  <c r="D69" i="12" s="1"/>
  <c r="C68" i="12"/>
  <c r="D68" i="12"/>
  <c r="B69" i="12"/>
  <c r="B73" i="12"/>
  <c r="C73" i="12"/>
  <c r="D73" i="12"/>
  <c r="C75" i="12"/>
  <c r="C78" i="12" s="1"/>
  <c r="D75" i="12"/>
  <c r="D78" i="12"/>
  <c r="C76" i="12"/>
  <c r="D76" i="12"/>
  <c r="C77" i="12"/>
  <c r="D77" i="12"/>
  <c r="B78" i="12"/>
  <c r="I5" i="8"/>
  <c r="I6" i="8"/>
  <c r="I7" i="8"/>
  <c r="I8" i="8"/>
  <c r="I9" i="8"/>
  <c r="I10" i="8"/>
  <c r="I11" i="8"/>
  <c r="I12" i="8"/>
  <c r="I18" i="8" s="1"/>
  <c r="I20" i="8" s="1"/>
  <c r="I13" i="8"/>
  <c r="I14" i="8"/>
  <c r="I15" i="8"/>
  <c r="I16" i="8"/>
  <c r="I17" i="8"/>
  <c r="E18" i="8"/>
  <c r="E20" i="8"/>
  <c r="C8" i="6"/>
  <c r="D8" i="6"/>
  <c r="C9" i="6"/>
  <c r="D9" i="6"/>
  <c r="C27" i="6"/>
  <c r="D27" i="6"/>
  <c r="C43" i="13"/>
  <c r="C7" i="6"/>
  <c r="C10" i="6" s="1"/>
  <c r="D26" i="6"/>
  <c r="D28" i="6" s="1"/>
  <c r="C26" i="6"/>
  <c r="C28" i="6" s="1"/>
  <c r="B68" i="13"/>
  <c r="B64" i="13"/>
  <c r="C56" i="13"/>
  <c r="C22" i="13"/>
  <c r="C27" i="13"/>
  <c r="C8" i="13"/>
  <c r="C28" i="13"/>
  <c r="C12" i="13"/>
  <c r="C15" i="13" s="1"/>
  <c r="C36" i="13"/>
  <c r="C46" i="13"/>
  <c r="C59" i="13"/>
  <c r="C31" i="13"/>
  <c r="C38" i="13"/>
  <c r="C45" i="13"/>
  <c r="C39" i="13"/>
  <c r="C63" i="13"/>
  <c r="C7" i="13"/>
  <c r="C10" i="13"/>
  <c r="C26" i="13"/>
  <c r="C32" i="13" s="1"/>
  <c r="D80" i="12" l="1"/>
  <c r="C12" i="6"/>
  <c r="C11" i="6"/>
  <c r="C80" i="12"/>
  <c r="B24" i="13"/>
  <c r="B19" i="6" s="1"/>
  <c r="C37" i="13"/>
  <c r="C47" i="13"/>
  <c r="C71" i="13"/>
  <c r="C21" i="13"/>
  <c r="D29" i="6"/>
  <c r="B15" i="6"/>
  <c r="C48" i="13"/>
  <c r="C29" i="6"/>
  <c r="B15" i="13"/>
  <c r="B18" i="6" s="1"/>
  <c r="C40" i="13"/>
  <c r="C41" i="13"/>
  <c r="B73" i="13"/>
  <c r="B23" i="6" s="1"/>
  <c r="B49" i="13"/>
  <c r="B21" i="6" s="1"/>
  <c r="C19" i="13"/>
  <c r="C72" i="13"/>
  <c r="C55" i="13"/>
  <c r="C53" i="13"/>
  <c r="C58" i="13"/>
  <c r="C44" i="13"/>
  <c r="C42" i="13"/>
  <c r="D7" i="6"/>
  <c r="D10" i="6" s="1"/>
  <c r="B60" i="13"/>
  <c r="B22" i="6" s="1"/>
  <c r="C30" i="13"/>
  <c r="C29" i="13"/>
  <c r="C17" i="13"/>
  <c r="C24" i="13" s="1"/>
  <c r="C75" i="13" s="1"/>
  <c r="C9" i="13"/>
  <c r="B75" i="13" l="1"/>
  <c r="B24" i="6"/>
  <c r="B27" i="6" s="1"/>
  <c r="B28" i="6" s="1"/>
  <c r="C15" i="6"/>
  <c r="D12" i="6"/>
  <c r="D11" i="6"/>
  <c r="D21" i="13" l="1"/>
  <c r="D58" i="13"/>
  <c r="D27" i="13"/>
  <c r="D26" i="13"/>
  <c r="D32" i="13" s="1"/>
  <c r="D72" i="13"/>
  <c r="D28" i="13"/>
  <c r="D7" i="13"/>
  <c r="D10" i="13" s="1"/>
  <c r="D70" i="13"/>
  <c r="D73" i="13" s="1"/>
  <c r="D56" i="13"/>
  <c r="D47" i="13"/>
  <c r="D22" i="13"/>
  <c r="D36" i="13"/>
  <c r="D17" i="13"/>
  <c r="D24" i="13" s="1"/>
  <c r="D29" i="13"/>
  <c r="D43" i="13"/>
  <c r="D66" i="13"/>
  <c r="D68" i="13" s="1"/>
  <c r="D57" i="13"/>
  <c r="D44" i="13"/>
  <c r="D62" i="13"/>
  <c r="D64" i="13" s="1"/>
  <c r="D31" i="13"/>
  <c r="D63" i="13"/>
  <c r="D9" i="13"/>
  <c r="D59" i="13"/>
  <c r="D12" i="13"/>
  <c r="D15" i="13" s="1"/>
  <c r="D42" i="13"/>
  <c r="D23" i="13"/>
  <c r="D34" i="13"/>
  <c r="D49" i="13" s="1"/>
  <c r="D39" i="13"/>
  <c r="D20" i="13"/>
  <c r="D53" i="13"/>
  <c r="D8" i="13"/>
  <c r="D38" i="13"/>
  <c r="D18" i="13"/>
  <c r="D51" i="13"/>
  <c r="D60" i="13" s="1"/>
  <c r="D71" i="13"/>
  <c r="D19" i="13"/>
  <c r="D13" i="13"/>
  <c r="D55" i="13"/>
  <c r="D45" i="13"/>
  <c r="D40" i="13"/>
  <c r="D30" i="13"/>
  <c r="D46" i="13"/>
  <c r="D14" i="13"/>
  <c r="D54" i="13"/>
  <c r="D41" i="13"/>
  <c r="D48" i="13"/>
  <c r="D52" i="13"/>
  <c r="D37" i="13"/>
  <c r="D15" i="6"/>
  <c r="D24" i="6" s="1"/>
  <c r="C24" i="6"/>
  <c r="D75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Emily Anderson</author>
    <author>Shawn Smith</author>
  </authors>
  <commentList>
    <comment ref="A3" authorId="0" shapeId="0" xr:uid="{97E74B50-B630-4B31-81C0-625AF76510E9}">
      <text>
        <r>
          <rPr>
            <b/>
            <sz val="8"/>
            <color indexed="81"/>
            <rFont val="Tahoma"/>
            <family val="2"/>
          </rPr>
          <t>Emily Anderson:</t>
        </r>
        <r>
          <rPr>
            <sz val="8"/>
            <color indexed="81"/>
            <rFont val="Tahoma"/>
            <family val="2"/>
          </rPr>
          <t xml:space="preserve">
For the Spreadsheet to calculate correctly,  the green cell must have the correct information input.</t>
        </r>
      </text>
    </comment>
    <comment ref="D7" authorId="1" shapeId="0" xr:uid="{9DA35639-67B3-42F8-B81F-924C4DB39D4D}">
      <text>
        <r>
          <rPr>
            <sz val="8"/>
            <color indexed="81"/>
            <rFont val="Tahoma"/>
            <family val="2"/>
          </rPr>
          <t xml:space="preserve">Cost will automatically carryover to correct column bases on answers to the questions above.
</t>
        </r>
      </text>
    </comment>
    <comment ref="D27" authorId="1" shapeId="0" xr:uid="{4E85853A-8626-4FC0-8A1A-E93B9CF0F01F}">
      <text>
        <r>
          <rPr>
            <sz val="8"/>
            <color indexed="81"/>
            <rFont val="Tahoma"/>
            <family val="2"/>
          </rPr>
          <t xml:space="preserve">Cost will automatically carryover to correct column bases on answers to the questions above.
</t>
        </r>
      </text>
    </comment>
    <comment ref="D53" authorId="1" shapeId="0" xr:uid="{95E45BBD-BE22-43F6-82D4-B887DB5D465E}">
      <text>
        <r>
          <rPr>
            <sz val="8"/>
            <color indexed="81"/>
            <rFont val="Tahoma"/>
            <family val="2"/>
          </rPr>
          <t xml:space="preserve">Cost will automatically carryover to correct column bases on answers to the questions above.
</t>
        </r>
      </text>
    </comment>
    <comment ref="D65" authorId="1" shapeId="0" xr:uid="{460FC097-84EE-496C-991F-5C3008A1431C}">
      <text>
        <r>
          <rPr>
            <sz val="8"/>
            <color indexed="81"/>
            <rFont val="Tahoma"/>
            <family val="2"/>
          </rPr>
          <t xml:space="preserve">Cost will automatically carryover to correct column bases on answers to the questions above.
</t>
        </r>
      </text>
    </comment>
  </commentList>
</comments>
</file>

<file path=xl/sharedStrings.xml><?xml version="1.0" encoding="utf-8"?>
<sst xmlns="http://schemas.openxmlformats.org/spreadsheetml/2006/main" count="216" uniqueCount="135">
  <si>
    <t>Itemized Costs</t>
  </si>
  <si>
    <t>Actual Costs</t>
  </si>
  <si>
    <t>30% PV Eligible  Basis (4% Credit)</t>
  </si>
  <si>
    <t>70% PV Eligible Basis (9% Credit)</t>
  </si>
  <si>
    <t>LAND AND BUILDINGS</t>
  </si>
  <si>
    <t>Demolition</t>
  </si>
  <si>
    <t>1.  SUBTOTAL</t>
  </si>
  <si>
    <t>SITE WORK</t>
  </si>
  <si>
    <t>Environmental</t>
  </si>
  <si>
    <t>2.  SUBTOTAL</t>
  </si>
  <si>
    <t>New Structures</t>
  </si>
  <si>
    <t>General Requirements</t>
  </si>
  <si>
    <t>3.  SUBTOTAL</t>
  </si>
  <si>
    <t>PROFESSIONAL FEES</t>
  </si>
  <si>
    <t>4.  SUBTOTAL</t>
  </si>
  <si>
    <t>CONSTRUCTION INTERIM COSTS</t>
  </si>
  <si>
    <t>Taxes</t>
  </si>
  <si>
    <t>5.  SUBTOTAL</t>
  </si>
  <si>
    <t>6.  SUBTOTAL</t>
  </si>
  <si>
    <t>SOFT COSTS</t>
  </si>
  <si>
    <t>7.  SUBTOTAL</t>
  </si>
  <si>
    <t>8.  SUBTOTAL</t>
  </si>
  <si>
    <t>9.  SUBTOTAL</t>
  </si>
  <si>
    <t>Escrows</t>
  </si>
  <si>
    <t>11.  SUBTOTAL</t>
  </si>
  <si>
    <t>Blue Cells May Have Inputs</t>
  </si>
  <si>
    <t>Green Cells Require An Entry</t>
  </si>
  <si>
    <t>Appraisal</t>
  </si>
  <si>
    <t>Year 4</t>
  </si>
  <si>
    <t>Year 5</t>
  </si>
  <si>
    <t>Subtotal</t>
  </si>
  <si>
    <t>Low income Units</t>
  </si>
  <si>
    <t>Number of Bedrooms</t>
  </si>
  <si>
    <t>Number of  Units</t>
  </si>
  <si>
    <t>Sq. Ft. Per Unit</t>
  </si>
  <si>
    <t>Total Sq. Ft. Per Size</t>
  </si>
  <si>
    <t>Totals:</t>
  </si>
  <si>
    <t>Grand Total</t>
  </si>
  <si>
    <t>Print all sheets and insert into the Application Tab 1.  These are all required sheets.</t>
  </si>
  <si>
    <t>Lines can be added, like for instance, Asset Management fee.</t>
  </si>
  <si>
    <t>Tax Credit Fees</t>
  </si>
  <si>
    <t>Existing Structures</t>
  </si>
  <si>
    <t>Contractor Overhead</t>
  </si>
  <si>
    <t>Contractor Profit</t>
  </si>
  <si>
    <t>Construction Contingency</t>
  </si>
  <si>
    <t>Architect, Design</t>
  </si>
  <si>
    <t>Architect, Supervision</t>
  </si>
  <si>
    <t>Attorney, Real Estate</t>
  </si>
  <si>
    <t>Agent, Real Estate</t>
  </si>
  <si>
    <t>Engineer / Surveyor</t>
  </si>
  <si>
    <t>Consultant Fee</t>
  </si>
  <si>
    <t>10.  SUBTOTAL</t>
  </si>
  <si>
    <t xml:space="preserve">Land   </t>
  </si>
  <si>
    <t>Off Site Work</t>
  </si>
  <si>
    <t>Accessory Structures</t>
  </si>
  <si>
    <t>OTHER COSTS</t>
  </si>
  <si>
    <t>TOTAL RESIDENTIAL COSTS</t>
  </si>
  <si>
    <t>NEW CONSTRUCTION</t>
  </si>
  <si>
    <t>On Site Work</t>
  </si>
  <si>
    <t>XXXXXXXXXXXXX
XXXXXXXXXXXXX</t>
  </si>
  <si>
    <t>Hazard &amp; Liability Insurance</t>
  </si>
  <si>
    <t>Payment Bond</t>
  </si>
  <si>
    <t>Performance Bond</t>
  </si>
  <si>
    <t>Credit Report</t>
  </si>
  <si>
    <t>Construction Interest</t>
  </si>
  <si>
    <t>Origination Points</t>
  </si>
  <si>
    <t>Discount Points</t>
  </si>
  <si>
    <t>Credit Enhancement</t>
  </si>
  <si>
    <t>Inspection Fees</t>
  </si>
  <si>
    <t>Title and Recording</t>
  </si>
  <si>
    <t>Legal Fees</t>
  </si>
  <si>
    <t>Feasibility Study</t>
  </si>
  <si>
    <t>Market Study</t>
  </si>
  <si>
    <t>Environmental Study</t>
  </si>
  <si>
    <t>Compliance Fees</t>
  </si>
  <si>
    <t>Cost Certification</t>
  </si>
  <si>
    <t xml:space="preserve">TOTAL  </t>
  </si>
  <si>
    <t xml:space="preserve">Instructions </t>
  </si>
  <si>
    <t>HELPFUL HINT - Some of the cells contain a red triangle in the corner.  Place cursor in that cell to see comments.</t>
  </si>
  <si>
    <t xml:space="preserve">Be sure to answer the questions at the top before starting.  Worksheet will not calculate accurately if this is not done.  </t>
  </si>
  <si>
    <t>Input development costs in the appropriate categories.  Do not input decimals.  Round down to the nearest dollar.</t>
  </si>
  <si>
    <t>There are places for "other" costs throughout the budget and at the end.  Please use appropriate category when possible.</t>
  </si>
  <si>
    <t xml:space="preserve">The worksheet will automatically calculate each subtotal and project totals. </t>
  </si>
  <si>
    <t>Totals will automatically fill.</t>
  </si>
  <si>
    <t>Development Budget</t>
  </si>
  <si>
    <t>Completion Bond</t>
  </si>
  <si>
    <t>XIII. COST PER SQUARE FOOT (CPSF)</t>
  </si>
  <si>
    <t>Low Income Units</t>
  </si>
  <si>
    <t>TOTAL</t>
  </si>
  <si>
    <t>Actual Cost</t>
  </si>
  <si>
    <t>CPSF $</t>
  </si>
  <si>
    <t>% of TDC</t>
  </si>
  <si>
    <t>On site Work</t>
  </si>
  <si>
    <t>CONSTRUCTION</t>
  </si>
  <si>
    <t>Engineer/Surveyor</t>
  </si>
  <si>
    <t xml:space="preserve">TOTAL   </t>
  </si>
  <si>
    <t>Permits/Fees</t>
  </si>
  <si>
    <t>Enter information in blue cells at top of sheet.  Make sure equal the Applicable Fraction information.</t>
  </si>
  <si>
    <t>All other cells should populate from the Development Budget worksheet.</t>
  </si>
  <si>
    <t>Cost Per Square Foot</t>
  </si>
  <si>
    <t>Maximum Costs Per Unit</t>
  </si>
  <si>
    <t>Number of Bathrooms</t>
  </si>
  <si>
    <t>Broker's Price Opinion</t>
  </si>
  <si>
    <t>XI. PROFIT &amp; LOSS</t>
  </si>
  <si>
    <t>Revenue</t>
  </si>
  <si>
    <t xml:space="preserve">    Sale of Housing Units</t>
  </si>
  <si>
    <t xml:space="preserve">    Other income (Please define )</t>
  </si>
  <si>
    <t>less: Selling Costs</t>
  </si>
  <si>
    <t>Costs</t>
  </si>
  <si>
    <t xml:space="preserve">    Land Acquisition</t>
  </si>
  <si>
    <t xml:space="preserve">    Site Work</t>
  </si>
  <si>
    <t xml:space="preserve">    Professional Fees</t>
  </si>
  <si>
    <t xml:space="preserve">    Construction Interim Costs</t>
  </si>
  <si>
    <t xml:space="preserve">    Soft Costs</t>
  </si>
  <si>
    <t xml:space="preserve">    Hard Construction</t>
  </si>
  <si>
    <t xml:space="preserve">    Fees &amp; Other Costs</t>
  </si>
  <si>
    <t>TOTAL REVENUE</t>
  </si>
  <si>
    <t>less: TOTAL COSTS</t>
  </si>
  <si>
    <t>Anticipated Profit/Loss</t>
  </si>
  <si>
    <t>TOTAL COSTS</t>
  </si>
  <si>
    <t>Profit &amp; Loss</t>
  </si>
  <si>
    <t>Fill in the light blue shaded cells for items that applies such as Sales Price of Each Home, other income, and costs.</t>
  </si>
  <si>
    <t xml:space="preserve">Unit Distribution and Rents </t>
  </si>
  <si>
    <t>Enter the applicable figures in the blue shaded areas for number of bedrooms, bathrooms, square footage of each unit, etc.</t>
  </si>
  <si>
    <t xml:space="preserve">    Existing Structures</t>
  </si>
  <si>
    <t>DEVELOPMENT BUDGET</t>
  </si>
  <si>
    <t>The New Construction worksheet will automatically carry over the costs to the appropriate column.  If you need to carry over a different amount, you can use the other category at the end of the budget.</t>
  </si>
  <si>
    <t>Enter the number of units by bedroom size.</t>
  </si>
  <si>
    <t>CONSULTANT FEES</t>
  </si>
  <si>
    <t>ESCROW RESERVES</t>
  </si>
  <si>
    <t>ESCROWS</t>
  </si>
  <si>
    <t>Total Square Feet</t>
  </si>
  <si>
    <t xml:space="preserve"> IX.  UNIT DISTRIBUTION</t>
  </si>
  <si>
    <t>Average Sales Price of Each Home</t>
  </si>
  <si>
    <t xml:space="preserve">    Demolition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</si>
</sst>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&quot;$&quot;#,##0.00"/>
  </numFmts>
  <fonts count="34" x14ac:knownFonts="1">
    <font>
      <sz val="10"/>
      <name val="Arial"/>
    </font>
    <font>
      <sz val="10"/>
      <name val="Arial"/>
    </font>
    <font>
      <b/>
      <u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8"/>
      <color indexed="81"/>
      <name val="Tahoma"/>
      <family val="2"/>
    </font>
    <font>
      <sz val="10"/>
      <name val="Arial"/>
    </font>
    <font>
      <b/>
      <strike/>
      <u/>
      <sz val="14"/>
      <color rgb="FFFF00FF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1" fillId="23" borderId="7" applyNumberFormat="0" applyFont="0" applyAlignment="0" applyProtection="0"/>
    <xf numFmtId="0" fontId="25" fillId="20" borderId="8" applyNumberFormat="0" applyAlignment="0" applyProtection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69">
    <xf numFmtId="0" fontId="0" fillId="0" borderId="0" xfId="0"/>
    <xf numFmtId="0" fontId="4" fillId="24" borderId="10" xfId="0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 wrapText="1"/>
    </xf>
    <xf numFmtId="0" fontId="5" fillId="0" borderId="0" xfId="0" applyFont="1"/>
    <xf numFmtId="164" fontId="1" fillId="0" borderId="0" xfId="28" applyNumberFormat="1" applyFill="1"/>
    <xf numFmtId="164" fontId="5" fillId="0" borderId="0" xfId="28" applyNumberFormat="1" applyFont="1" applyAlignment="1">
      <alignment horizontal="center"/>
    </xf>
    <xf numFmtId="164" fontId="1" fillId="0" borderId="0" xfId="28" applyNumberFormat="1"/>
    <xf numFmtId="9" fontId="1" fillId="0" borderId="0" xfId="41"/>
    <xf numFmtId="164" fontId="1" fillId="0" borderId="13" xfId="28" applyNumberFormat="1" applyBorder="1"/>
    <xf numFmtId="38" fontId="1" fillId="0" borderId="14" xfId="41" applyNumberFormat="1" applyBorder="1"/>
    <xf numFmtId="38" fontId="1" fillId="0" borderId="0" xfId="41" applyNumberFormat="1" applyFill="1" applyBorder="1"/>
    <xf numFmtId="1" fontId="1" fillId="0" borderId="0" xfId="41" applyNumberFormat="1"/>
    <xf numFmtId="1" fontId="1" fillId="0" borderId="0" xfId="41" applyNumberFormat="1" applyFill="1" applyBorder="1"/>
    <xf numFmtId="164" fontId="5" fillId="0" borderId="0" xfId="28" applyNumberFormat="1" applyFont="1"/>
    <xf numFmtId="43" fontId="5" fillId="0" borderId="0" xfId="28" applyFont="1"/>
    <xf numFmtId="10" fontId="1" fillId="0" borderId="0" xfId="41" applyNumberFormat="1"/>
    <xf numFmtId="10" fontId="0" fillId="0" borderId="0" xfId="0" applyNumberFormat="1"/>
    <xf numFmtId="10" fontId="1" fillId="0" borderId="0" xfId="28" applyNumberFormat="1"/>
    <xf numFmtId="0" fontId="3" fillId="0" borderId="0" xfId="0" applyFont="1" applyAlignment="1">
      <alignment horizontal="justify"/>
    </xf>
    <xf numFmtId="0" fontId="3" fillId="0" borderId="0" xfId="0" applyFont="1"/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15" xfId="28" applyNumberFormat="1" applyFont="1" applyBorder="1"/>
    <xf numFmtId="0" fontId="3" fillId="0" borderId="16" xfId="0" applyFont="1" applyBorder="1"/>
    <xf numFmtId="3" fontId="3" fillId="0" borderId="16" xfId="0" applyNumberFormat="1" applyFont="1" applyBorder="1"/>
    <xf numFmtId="0" fontId="4" fillId="0" borderId="0" xfId="0" applyFont="1" applyAlignment="1">
      <alignment horizontal="justify"/>
    </xf>
    <xf numFmtId="0" fontId="4" fillId="0" borderId="14" xfId="0" applyFont="1" applyBorder="1" applyAlignment="1">
      <alignment wrapText="1"/>
    </xf>
    <xf numFmtId="164" fontId="4" fillId="0" borderId="14" xfId="28" applyNumberFormat="1" applyFont="1" applyBorder="1" applyAlignment="1">
      <alignment wrapText="1"/>
    </xf>
    <xf numFmtId="0" fontId="3" fillId="25" borderId="15" xfId="0" applyFont="1" applyFill="1" applyBorder="1" applyProtection="1">
      <protection locked="0"/>
    </xf>
    <xf numFmtId="164" fontId="3" fillId="25" borderId="15" xfId="28" applyNumberFormat="1" applyFont="1" applyFill="1" applyBorder="1" applyProtection="1">
      <protection locked="0"/>
    </xf>
    <xf numFmtId="0" fontId="3" fillId="25" borderId="13" xfId="0" applyFont="1" applyFill="1" applyBorder="1" applyProtection="1">
      <protection locked="0"/>
    </xf>
    <xf numFmtId="0" fontId="10" fillId="0" borderId="17" xfId="0" applyFont="1" applyBorder="1"/>
    <xf numFmtId="0" fontId="11" fillId="0" borderId="18" xfId="0" applyFont="1" applyBorder="1"/>
    <xf numFmtId="0" fontId="10" fillId="0" borderId="18" xfId="0" applyFont="1" applyBorder="1"/>
    <xf numFmtId="0" fontId="10" fillId="0" borderId="19" xfId="0" applyFont="1" applyBorder="1"/>
    <xf numFmtId="0" fontId="33" fillId="0" borderId="0" xfId="0" applyFont="1"/>
    <xf numFmtId="0" fontId="10" fillId="0" borderId="0" xfId="0" applyFont="1"/>
    <xf numFmtId="0" fontId="4" fillId="0" borderId="0" xfId="0" applyFont="1"/>
    <xf numFmtId="0" fontId="3" fillId="0" borderId="20" xfId="0" applyFont="1" applyBorder="1"/>
    <xf numFmtId="0" fontId="4" fillId="0" borderId="21" xfId="0" applyFont="1" applyBorder="1"/>
    <xf numFmtId="0" fontId="3" fillId="0" borderId="20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4" fillId="0" borderId="23" xfId="0" applyFont="1" applyBorder="1" applyAlignment="1">
      <alignment wrapText="1"/>
    </xf>
    <xf numFmtId="0" fontId="3" fillId="0" borderId="24" xfId="0" applyFont="1" applyBorder="1"/>
    <xf numFmtId="0" fontId="3" fillId="0" borderId="0" xfId="0" applyFont="1" applyAlignment="1">
      <alignment wrapText="1"/>
    </xf>
    <xf numFmtId="0" fontId="4" fillId="0" borderId="25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26" borderId="24" xfId="0" applyFont="1" applyFill="1" applyBorder="1" applyAlignment="1">
      <alignment wrapText="1"/>
    </xf>
    <xf numFmtId="0" fontId="4" fillId="0" borderId="10" xfId="0" applyFont="1" applyBorder="1" applyAlignment="1">
      <alignment wrapText="1"/>
    </xf>
    <xf numFmtId="0" fontId="3" fillId="26" borderId="20" xfId="0" applyFont="1" applyFill="1" applyBorder="1" applyAlignment="1">
      <alignment wrapText="1"/>
    </xf>
    <xf numFmtId="38" fontId="3" fillId="26" borderId="26" xfId="0" applyNumberFormat="1" applyFont="1" applyFill="1" applyBorder="1" applyAlignment="1">
      <alignment wrapText="1"/>
    </xf>
    <xf numFmtId="38" fontId="4" fillId="0" borderId="23" xfId="0" applyNumberFormat="1" applyFont="1" applyBorder="1" applyAlignment="1">
      <alignment wrapText="1"/>
    </xf>
    <xf numFmtId="38" fontId="3" fillId="26" borderId="27" xfId="0" applyNumberFormat="1" applyFont="1" applyFill="1" applyBorder="1" applyAlignment="1">
      <alignment wrapText="1"/>
    </xf>
    <xf numFmtId="38" fontId="3" fillId="0" borderId="27" xfId="0" applyNumberFormat="1" applyFont="1" applyBorder="1" applyAlignment="1">
      <alignment wrapText="1"/>
    </xf>
    <xf numFmtId="38" fontId="3" fillId="0" borderId="28" xfId="0" applyNumberFormat="1" applyFont="1" applyBorder="1" applyAlignment="1">
      <alignment wrapText="1"/>
    </xf>
    <xf numFmtId="38" fontId="3" fillId="26" borderId="29" xfId="0" applyNumberFormat="1" applyFont="1" applyFill="1" applyBorder="1"/>
    <xf numFmtId="38" fontId="3" fillId="0" borderId="29" xfId="0" applyNumberFormat="1" applyFont="1" applyBorder="1"/>
    <xf numFmtId="38" fontId="3" fillId="0" borderId="23" xfId="0" applyNumberFormat="1" applyFont="1" applyBorder="1"/>
    <xf numFmtId="38" fontId="3" fillId="26" borderId="30" xfId="0" applyNumberFormat="1" applyFont="1" applyFill="1" applyBorder="1"/>
    <xf numFmtId="38" fontId="3" fillId="0" borderId="31" xfId="0" applyNumberFormat="1" applyFont="1" applyBorder="1"/>
    <xf numFmtId="38" fontId="3" fillId="0" borderId="32" xfId="0" applyNumberFormat="1" applyFont="1" applyBorder="1"/>
    <xf numFmtId="38" fontId="3" fillId="0" borderId="33" xfId="0" applyNumberFormat="1" applyFont="1" applyBorder="1"/>
    <xf numFmtId="38" fontId="4" fillId="0" borderId="34" xfId="0" applyNumberFormat="1" applyFont="1" applyBorder="1"/>
    <xf numFmtId="38" fontId="4" fillId="0" borderId="35" xfId="0" applyNumberFormat="1" applyFont="1" applyBorder="1"/>
    <xf numFmtId="38" fontId="3" fillId="0" borderId="36" xfId="0" applyNumberFormat="1" applyFont="1" applyBorder="1"/>
    <xf numFmtId="38" fontId="3" fillId="0" borderId="37" xfId="0" applyNumberFormat="1" applyFont="1" applyBorder="1"/>
    <xf numFmtId="38" fontId="3" fillId="0" borderId="38" xfId="0" applyNumberFormat="1" applyFont="1" applyBorder="1"/>
    <xf numFmtId="38" fontId="3" fillId="0" borderId="30" xfId="0" applyNumberFormat="1" applyFont="1" applyBorder="1"/>
    <xf numFmtId="38" fontId="3" fillId="0" borderId="39" xfId="0" applyNumberFormat="1" applyFont="1" applyBorder="1"/>
    <xf numFmtId="3" fontId="3" fillId="26" borderId="29" xfId="0" applyNumberFormat="1" applyFont="1" applyFill="1" applyBorder="1"/>
    <xf numFmtId="3" fontId="3" fillId="26" borderId="30" xfId="0" applyNumberFormat="1" applyFont="1" applyFill="1" applyBorder="1"/>
    <xf numFmtId="3" fontId="3" fillId="0" borderId="29" xfId="0" applyNumberFormat="1" applyFont="1" applyBorder="1"/>
    <xf numFmtId="3" fontId="3" fillId="0" borderId="38" xfId="0" applyNumberFormat="1" applyFont="1" applyBorder="1"/>
    <xf numFmtId="3" fontId="3" fillId="0" borderId="30" xfId="0" applyNumberFormat="1" applyFont="1" applyBorder="1"/>
    <xf numFmtId="3" fontId="3" fillId="0" borderId="39" xfId="0" applyNumberFormat="1" applyFont="1" applyBorder="1"/>
    <xf numFmtId="3" fontId="3" fillId="0" borderId="36" xfId="0" applyNumberFormat="1" applyFont="1" applyBorder="1"/>
    <xf numFmtId="3" fontId="3" fillId="0" borderId="11" xfId="0" applyNumberFormat="1" applyFont="1" applyBorder="1"/>
    <xf numFmtId="38" fontId="3" fillId="26" borderId="32" xfId="0" applyNumberFormat="1" applyFont="1" applyFill="1" applyBorder="1"/>
    <xf numFmtId="3" fontId="3" fillId="0" borderId="37" xfId="0" applyNumberFormat="1" applyFont="1" applyBorder="1"/>
    <xf numFmtId="38" fontId="3" fillId="0" borderId="40" xfId="0" applyNumberFormat="1" applyFont="1" applyBorder="1" applyAlignment="1">
      <alignment wrapText="1"/>
    </xf>
    <xf numFmtId="3" fontId="3" fillId="0" borderId="12" xfId="0" applyNumberFormat="1" applyFont="1" applyBorder="1"/>
    <xf numFmtId="0" fontId="30" fillId="0" borderId="0" xfId="0" applyFont="1" applyAlignment="1">
      <alignment horizontal="left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left" vertical="center" wrapText="1"/>
    </xf>
    <xf numFmtId="0" fontId="4" fillId="27" borderId="12" xfId="0" applyFont="1" applyFill="1" applyBorder="1" applyAlignment="1">
      <alignment horizontal="center" vertical="center" wrapText="1"/>
    </xf>
    <xf numFmtId="0" fontId="4" fillId="27" borderId="11" xfId="0" applyFont="1" applyFill="1" applyBorder="1" applyAlignment="1">
      <alignment horizontal="center" vertical="center" wrapText="1"/>
    </xf>
    <xf numFmtId="38" fontId="3" fillId="0" borderId="41" xfId="0" applyNumberFormat="1" applyFont="1" applyBorder="1"/>
    <xf numFmtId="0" fontId="4" fillId="0" borderId="0" xfId="0" applyFont="1" applyAlignment="1">
      <alignment horizontal="center" wrapText="1"/>
    </xf>
    <xf numFmtId="0" fontId="0" fillId="0" borderId="42" xfId="0" applyBorder="1"/>
    <xf numFmtId="0" fontId="5" fillId="0" borderId="43" xfId="0" applyFont="1" applyBorder="1" applyAlignment="1">
      <alignment horizontal="center"/>
    </xf>
    <xf numFmtId="0" fontId="5" fillId="0" borderId="43" xfId="0" applyFont="1" applyBorder="1"/>
    <xf numFmtId="0" fontId="0" fillId="0" borderId="44" xfId="0" applyBorder="1"/>
    <xf numFmtId="0" fontId="8" fillId="0" borderId="45" xfId="0" applyFont="1" applyBorder="1"/>
    <xf numFmtId="38" fontId="8" fillId="26" borderId="46" xfId="0" applyNumberFormat="1" applyFont="1" applyFill="1" applyBorder="1"/>
    <xf numFmtId="38" fontId="8" fillId="0" borderId="46" xfId="0" applyNumberFormat="1" applyFont="1" applyBorder="1"/>
    <xf numFmtId="0" fontId="0" fillId="0" borderId="47" xfId="0" applyBorder="1"/>
    <xf numFmtId="0" fontId="5" fillId="0" borderId="48" xfId="0" applyFont="1" applyBorder="1"/>
    <xf numFmtId="38" fontId="5" fillId="0" borderId="49" xfId="0" applyNumberFormat="1" applyFont="1" applyBorder="1"/>
    <xf numFmtId="38" fontId="5" fillId="0" borderId="43" xfId="0" applyNumberFormat="1" applyFont="1" applyBorder="1"/>
    <xf numFmtId="0" fontId="5" fillId="0" borderId="47" xfId="0" applyFont="1" applyBorder="1"/>
    <xf numFmtId="0" fontId="5" fillId="0" borderId="50" xfId="0" applyFont="1" applyBorder="1"/>
    <xf numFmtId="0" fontId="5" fillId="0" borderId="51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6" fontId="0" fillId="0" borderId="46" xfId="0" applyNumberFormat="1" applyBorder="1"/>
    <xf numFmtId="0" fontId="0" fillId="0" borderId="46" xfId="0" applyBorder="1"/>
    <xf numFmtId="165" fontId="0" fillId="0" borderId="46" xfId="0" applyNumberFormat="1" applyBorder="1"/>
    <xf numFmtId="10" fontId="0" fillId="0" borderId="47" xfId="0" applyNumberFormat="1" applyBorder="1"/>
    <xf numFmtId="165" fontId="5" fillId="0" borderId="52" xfId="0" applyNumberFormat="1" applyFont="1" applyBorder="1"/>
    <xf numFmtId="10" fontId="5" fillId="0" borderId="53" xfId="0" applyNumberFormat="1" applyFont="1" applyBorder="1"/>
    <xf numFmtId="0" fontId="5" fillId="0" borderId="42" xfId="0" applyFont="1" applyBorder="1" applyAlignment="1">
      <alignment horizontal="center"/>
    </xf>
    <xf numFmtId="165" fontId="0" fillId="0" borderId="43" xfId="0" applyNumberFormat="1" applyBorder="1"/>
    <xf numFmtId="166" fontId="0" fillId="0" borderId="43" xfId="0" applyNumberFormat="1" applyBorder="1"/>
    <xf numFmtId="10" fontId="0" fillId="0" borderId="54" xfId="0" applyNumberFormat="1" applyBorder="1"/>
    <xf numFmtId="0" fontId="8" fillId="0" borderId="45" xfId="0" applyFont="1" applyBorder="1" applyAlignment="1">
      <alignment horizontal="left"/>
    </xf>
    <xf numFmtId="166" fontId="0" fillId="0" borderId="46" xfId="0" applyNumberFormat="1" applyBorder="1"/>
    <xf numFmtId="0" fontId="0" fillId="0" borderId="43" xfId="0" applyBorder="1"/>
    <xf numFmtId="165" fontId="5" fillId="0" borderId="53" xfId="0" applyNumberFormat="1" applyFont="1" applyBorder="1"/>
    <xf numFmtId="0" fontId="8" fillId="0" borderId="42" xfId="0" applyFont="1" applyBorder="1" applyAlignment="1">
      <alignment horizontal="left"/>
    </xf>
    <xf numFmtId="165" fontId="8" fillId="0" borderId="43" xfId="0" applyNumberFormat="1" applyFont="1" applyBorder="1"/>
    <xf numFmtId="166" fontId="8" fillId="0" borderId="46" xfId="0" applyNumberFormat="1" applyFont="1" applyBorder="1"/>
    <xf numFmtId="10" fontId="8" fillId="0" borderId="47" xfId="0" applyNumberFormat="1" applyFont="1" applyBorder="1"/>
    <xf numFmtId="0" fontId="8" fillId="0" borderId="0" xfId="0" applyFont="1"/>
    <xf numFmtId="38" fontId="0" fillId="0" borderId="0" xfId="0" applyNumberFormat="1"/>
    <xf numFmtId="6" fontId="0" fillId="0" borderId="0" xfId="0" applyNumberFormat="1"/>
    <xf numFmtId="0" fontId="29" fillId="0" borderId="0" xfId="0" applyFont="1" applyAlignment="1">
      <alignment horizontal="left" vertical="center" wrapText="1"/>
    </xf>
    <xf numFmtId="0" fontId="3" fillId="0" borderId="30" xfId="0" applyFont="1" applyBorder="1" applyAlignment="1">
      <alignment wrapText="1"/>
    </xf>
    <xf numFmtId="38" fontId="3" fillId="26" borderId="55" xfId="0" applyNumberFormat="1" applyFont="1" applyFill="1" applyBorder="1"/>
    <xf numFmtId="0" fontId="3" fillId="0" borderId="32" xfId="0" applyFont="1" applyBorder="1" applyAlignment="1">
      <alignment wrapText="1"/>
    </xf>
    <xf numFmtId="38" fontId="3" fillId="26" borderId="27" xfId="0" applyNumberFormat="1" applyFont="1" applyFill="1" applyBorder="1"/>
    <xf numFmtId="0" fontId="3" fillId="26" borderId="32" xfId="0" applyFont="1" applyFill="1" applyBorder="1" applyAlignment="1">
      <alignment wrapText="1"/>
    </xf>
    <xf numFmtId="166" fontId="11" fillId="25" borderId="46" xfId="41" applyNumberFormat="1" applyFont="1" applyFill="1" applyBorder="1" applyProtection="1">
      <protection locked="0"/>
    </xf>
    <xf numFmtId="166" fontId="10" fillId="0" borderId="0" xfId="41" quotePrefix="1" applyNumberFormat="1" applyFont="1" applyFill="1" applyBorder="1"/>
    <xf numFmtId="166" fontId="10" fillId="0" borderId="0" xfId="41" applyNumberFormat="1" applyFont="1" applyFill="1" applyBorder="1"/>
    <xf numFmtId="166" fontId="10" fillId="0" borderId="0" xfId="41" applyNumberFormat="1" applyFont="1" applyFill="1"/>
    <xf numFmtId="166" fontId="10" fillId="0" borderId="56" xfId="41" applyNumberFormat="1" applyFont="1" applyBorder="1" applyAlignment="1">
      <alignment horizontal="center"/>
    </xf>
    <xf numFmtId="166" fontId="11" fillId="0" borderId="57" xfId="41" applyNumberFormat="1" applyFont="1" applyBorder="1"/>
    <xf numFmtId="166" fontId="11" fillId="25" borderId="47" xfId="41" applyNumberFormat="1" applyFont="1" applyFill="1" applyBorder="1" applyProtection="1">
      <protection locked="0"/>
    </xf>
    <xf numFmtId="166" fontId="9" fillId="0" borderId="57" xfId="28" applyNumberFormat="1" applyFont="1" applyBorder="1"/>
    <xf numFmtId="166" fontId="9" fillId="0" borderId="57" xfId="28" applyNumberFormat="1" applyFont="1" applyFill="1" applyBorder="1"/>
    <xf numFmtId="166" fontId="11" fillId="0" borderId="57" xfId="41" applyNumberFormat="1" applyFont="1" applyFill="1" applyBorder="1"/>
    <xf numFmtId="166" fontId="10" fillId="0" borderId="27" xfId="41" applyNumberFormat="1" applyFont="1" applyBorder="1"/>
    <xf numFmtId="166" fontId="10" fillId="0" borderId="0" xfId="41" applyNumberFormat="1" applyFont="1"/>
    <xf numFmtId="166" fontId="11" fillId="0" borderId="0" xfId="41" applyNumberFormat="1" applyFont="1"/>
    <xf numFmtId="166" fontId="11" fillId="0" borderId="57" xfId="41" applyNumberFormat="1" applyFont="1" applyFill="1" applyBorder="1" applyProtection="1">
      <protection locked="0"/>
    </xf>
    <xf numFmtId="0" fontId="4" fillId="0" borderId="58" xfId="0" applyFont="1" applyBorder="1" applyAlignment="1">
      <alignment horizontal="center" wrapText="1"/>
    </xf>
    <xf numFmtId="0" fontId="4" fillId="0" borderId="59" xfId="0" applyFont="1" applyBorder="1" applyAlignment="1">
      <alignment horizontal="center" wrapText="1"/>
    </xf>
    <xf numFmtId="0" fontId="4" fillId="0" borderId="60" xfId="0" applyFont="1" applyBorder="1" applyAlignment="1">
      <alignment horizontal="center" wrapText="1"/>
    </xf>
    <xf numFmtId="0" fontId="4" fillId="0" borderId="58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62" xfId="0" applyFont="1" applyBorder="1" applyAlignment="1">
      <alignment horizontal="center"/>
    </xf>
    <xf numFmtId="0" fontId="4" fillId="0" borderId="61" xfId="0" applyFont="1" applyBorder="1" applyAlignment="1">
      <alignment horizontal="center" wrapText="1"/>
    </xf>
    <xf numFmtId="0" fontId="4" fillId="0" borderId="62" xfId="0" applyFont="1" applyBorder="1" applyAlignment="1">
      <alignment horizontal="center" wrapText="1"/>
    </xf>
    <xf numFmtId="0" fontId="3" fillId="28" borderId="63" xfId="0" applyFont="1" applyFill="1" applyBorder="1" applyAlignment="1">
      <alignment horizontal="center"/>
    </xf>
    <xf numFmtId="0" fontId="3" fillId="28" borderId="64" xfId="0" applyFont="1" applyFill="1" applyBorder="1" applyAlignment="1">
      <alignment horizontal="center"/>
    </xf>
    <xf numFmtId="0" fontId="3" fillId="26" borderId="63" xfId="0" applyFont="1" applyFill="1" applyBorder="1" applyAlignment="1">
      <alignment horizontal="center"/>
    </xf>
    <xf numFmtId="0" fontId="3" fillId="26" borderId="64" xfId="0" applyFont="1" applyFill="1" applyBorder="1" applyAlignment="1">
      <alignment horizontal="center"/>
    </xf>
    <xf numFmtId="0" fontId="10" fillId="0" borderId="65" xfId="0" applyFont="1" applyBorder="1" applyAlignment="1">
      <alignment horizontal="center"/>
    </xf>
    <xf numFmtId="0" fontId="10" fillId="0" borderId="66" xfId="0" applyFont="1" applyBorder="1" applyAlignment="1">
      <alignment horizontal="center"/>
    </xf>
    <xf numFmtId="0" fontId="10" fillId="0" borderId="5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2" fillId="0" borderId="0" xfId="0" applyFont="1"/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9C84ED63-2E27-47F6-9E8E-5861800283C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D045-B6B0-4A64-8DA7-7C5A31358EB2}">
  <sheetPr>
    <tabColor indexed="40"/>
  </sheetPr>
  <dimension ref="A1:A28"/>
  <sheetViews>
    <sheetView topLeftCell="A4" zoomScaleNormal="100" workbookViewId="0">
      <selection activeCell="A24" sqref="A24"/>
    </sheetView>
  </sheetViews>
  <sheetFormatPr defaultColWidth="9.1796875" defaultRowHeight="15.5" x14ac:dyDescent="0.25"/>
  <cols>
    <col min="1" max="1" width="108.453125" style="86" customWidth="1"/>
    <col min="2" max="16384" width="9.1796875" style="83"/>
  </cols>
  <sheetData>
    <row r="1" spans="1:1" x14ac:dyDescent="0.25">
      <c r="A1" s="84" t="s">
        <v>77</v>
      </c>
    </row>
    <row r="2" spans="1:1" x14ac:dyDescent="0.25">
      <c r="A2" s="84" t="s">
        <v>38</v>
      </c>
    </row>
    <row r="3" spans="1:1" x14ac:dyDescent="0.25">
      <c r="A3" s="84"/>
    </row>
    <row r="4" spans="1:1" x14ac:dyDescent="0.25">
      <c r="A4" s="85" t="s">
        <v>84</v>
      </c>
    </row>
    <row r="5" spans="1:1" x14ac:dyDescent="0.25">
      <c r="A5" s="86" t="s">
        <v>79</v>
      </c>
    </row>
    <row r="6" spans="1:1" x14ac:dyDescent="0.25">
      <c r="A6" s="86" t="s">
        <v>80</v>
      </c>
    </row>
    <row r="7" spans="1:1" ht="31" x14ac:dyDescent="0.25">
      <c r="A7" s="86" t="s">
        <v>81</v>
      </c>
    </row>
    <row r="8" spans="1:1" ht="31" x14ac:dyDescent="0.25">
      <c r="A8" s="86" t="s">
        <v>126</v>
      </c>
    </row>
    <row r="9" spans="1:1" x14ac:dyDescent="0.25">
      <c r="A9" s="86" t="s">
        <v>82</v>
      </c>
    </row>
    <row r="10" spans="1:1" x14ac:dyDescent="0.25">
      <c r="A10" s="83"/>
    </row>
    <row r="11" spans="1:1" x14ac:dyDescent="0.25">
      <c r="A11" s="128" t="s">
        <v>99</v>
      </c>
    </row>
    <row r="12" spans="1:1" x14ac:dyDescent="0.25">
      <c r="A12" s="83" t="s">
        <v>97</v>
      </c>
    </row>
    <row r="13" spans="1:1" x14ac:dyDescent="0.25">
      <c r="A13" s="83" t="s">
        <v>98</v>
      </c>
    </row>
    <row r="14" spans="1:1" x14ac:dyDescent="0.25">
      <c r="A14" s="83"/>
    </row>
    <row r="15" spans="1:1" x14ac:dyDescent="0.25">
      <c r="A15" s="128" t="s">
        <v>100</v>
      </c>
    </row>
    <row r="16" spans="1:1" x14ac:dyDescent="0.25">
      <c r="A16" s="83" t="s">
        <v>127</v>
      </c>
    </row>
    <row r="18" spans="1:1" x14ac:dyDescent="0.25">
      <c r="A18" s="85" t="s">
        <v>122</v>
      </c>
    </row>
    <row r="19" spans="1:1" ht="15.75" customHeight="1" x14ac:dyDescent="0.25">
      <c r="A19" s="86" t="s">
        <v>123</v>
      </c>
    </row>
    <row r="20" spans="1:1" x14ac:dyDescent="0.25">
      <c r="A20" s="86" t="s">
        <v>83</v>
      </c>
    </row>
    <row r="22" spans="1:1" x14ac:dyDescent="0.25">
      <c r="A22" s="85" t="s">
        <v>120</v>
      </c>
    </row>
    <row r="23" spans="1:1" x14ac:dyDescent="0.25">
      <c r="A23" s="86" t="s">
        <v>121</v>
      </c>
    </row>
    <row r="24" spans="1:1" x14ac:dyDescent="0.25">
      <c r="A24" s="86" t="s">
        <v>83</v>
      </c>
    </row>
    <row r="26" spans="1:1" ht="30" x14ac:dyDescent="0.25">
      <c r="A26" s="85" t="s">
        <v>78</v>
      </c>
    </row>
    <row r="28" spans="1:1" x14ac:dyDescent="0.25">
      <c r="A28" s="85"/>
    </row>
  </sheetData>
  <phoneticPr fontId="6" type="noConversion"/>
  <printOptions horizontalCentered="1" gridLines="1"/>
  <pageMargins left="0.5" right="0.75" top="0.25" bottom="0.25" header="0.75" footer="0.2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D9E4C-4424-44A6-99C3-B13B4A5671E8}">
  <sheetPr>
    <tabColor rgb="FFFFFF00"/>
  </sheetPr>
  <dimension ref="A1:D412"/>
  <sheetViews>
    <sheetView tabSelected="1" topLeftCell="A53" zoomScaleNormal="100" workbookViewId="0">
      <selection activeCell="B56" sqref="B56"/>
    </sheetView>
  </sheetViews>
  <sheetFormatPr defaultColWidth="9.1796875" defaultRowHeight="13" x14ac:dyDescent="0.3"/>
  <cols>
    <col min="1" max="1" width="48" style="20" customWidth="1"/>
    <col min="2" max="2" width="20.7265625" style="20" customWidth="1"/>
    <col min="3" max="4" width="18.453125" style="20" hidden="1" customWidth="1"/>
    <col min="5" max="16384" width="9.1796875" style="20"/>
  </cols>
  <sheetData>
    <row r="1" spans="1:4" ht="15" x14ac:dyDescent="0.3">
      <c r="A1" s="154" t="s">
        <v>125</v>
      </c>
      <c r="B1" s="154"/>
      <c r="C1" s="154"/>
      <c r="D1" s="154"/>
    </row>
    <row r="2" spans="1:4" ht="13.5" customHeight="1" x14ac:dyDescent="0.3"/>
    <row r="3" spans="1:4" ht="13.5" hidden="1" customHeight="1" x14ac:dyDescent="0.3">
      <c r="A3" s="159" t="s">
        <v>26</v>
      </c>
      <c r="B3" s="160"/>
    </row>
    <row r="4" spans="1:4" ht="13.5" customHeight="1" x14ac:dyDescent="0.3">
      <c r="A4" s="161" t="s">
        <v>25</v>
      </c>
      <c r="B4" s="162"/>
    </row>
    <row r="5" spans="1:4" ht="13.5" customHeight="1" x14ac:dyDescent="0.3"/>
    <row r="6" spans="1:4" ht="13.5" customHeight="1" thickBot="1" x14ac:dyDescent="0.35"/>
    <row r="7" spans="1:4" ht="27" customHeight="1" thickTop="1" thickBot="1" x14ac:dyDescent="0.35">
      <c r="A7" s="1" t="s">
        <v>0</v>
      </c>
      <c r="B7" s="2" t="s">
        <v>1</v>
      </c>
      <c r="C7" s="88" t="s">
        <v>2</v>
      </c>
      <c r="D7" s="87" t="s">
        <v>3</v>
      </c>
    </row>
    <row r="8" spans="1:4" ht="13.5" customHeight="1" thickTop="1" thickBot="1" x14ac:dyDescent="0.35">
      <c r="A8" s="151" t="s">
        <v>4</v>
      </c>
      <c r="B8" s="152"/>
      <c r="C8" s="152"/>
      <c r="D8" s="153"/>
    </row>
    <row r="9" spans="1:4" ht="27" customHeight="1" thickTop="1" thickBot="1" x14ac:dyDescent="0.35">
      <c r="A9" s="41" t="s">
        <v>52</v>
      </c>
      <c r="B9" s="52"/>
      <c r="C9" s="53" t="s">
        <v>59</v>
      </c>
      <c r="D9" s="53" t="s">
        <v>59</v>
      </c>
    </row>
    <row r="10" spans="1:4" ht="27" customHeight="1" thickTop="1" thickBot="1" x14ac:dyDescent="0.35">
      <c r="A10" s="42" t="s">
        <v>41</v>
      </c>
      <c r="B10" s="54"/>
      <c r="C10" s="55">
        <f>B10</f>
        <v>0</v>
      </c>
      <c r="D10" s="53" t="s">
        <v>59</v>
      </c>
    </row>
    <row r="11" spans="1:4" ht="27" customHeight="1" thickTop="1" thickBot="1" x14ac:dyDescent="0.35">
      <c r="A11" s="42" t="s">
        <v>5</v>
      </c>
      <c r="B11" s="54"/>
      <c r="C11" s="53" t="s">
        <v>59</v>
      </c>
      <c r="D11" s="53" t="s">
        <v>59</v>
      </c>
    </row>
    <row r="12" spans="1:4" ht="27" customHeight="1" thickBot="1" x14ac:dyDescent="0.35">
      <c r="A12" s="43" t="s">
        <v>6</v>
      </c>
      <c r="B12" s="56">
        <f>SUM(B9:B11)</f>
        <v>0</v>
      </c>
      <c r="C12" s="56">
        <f>SUM(C9:C11)</f>
        <v>0</v>
      </c>
      <c r="D12" s="81">
        <f>SUM(D9:D11)</f>
        <v>0</v>
      </c>
    </row>
    <row r="13" spans="1:4" ht="13.5" customHeight="1" thickTop="1" thickBot="1" x14ac:dyDescent="0.35">
      <c r="A13" s="151" t="s">
        <v>7</v>
      </c>
      <c r="B13" s="152"/>
      <c r="C13" s="152"/>
      <c r="D13" s="153"/>
    </row>
    <row r="14" spans="1:4" ht="27" customHeight="1" thickTop="1" thickBot="1" x14ac:dyDescent="0.35">
      <c r="A14" s="39" t="s">
        <v>58</v>
      </c>
      <c r="B14" s="57"/>
      <c r="C14" s="58" t="e">
        <f>IF(#REF!="N",B14,0)</f>
        <v>#REF!</v>
      </c>
      <c r="D14" s="59">
        <f>B14</f>
        <v>0</v>
      </c>
    </row>
    <row r="15" spans="1:4" ht="27" customHeight="1" thickTop="1" thickBot="1" x14ac:dyDescent="0.35">
      <c r="A15" s="45" t="s">
        <v>53</v>
      </c>
      <c r="B15" s="60"/>
      <c r="C15" s="53" t="s">
        <v>59</v>
      </c>
      <c r="D15" s="53" t="s">
        <v>59</v>
      </c>
    </row>
    <row r="16" spans="1:4" ht="27" customHeight="1" thickTop="1" thickBot="1" x14ac:dyDescent="0.35">
      <c r="A16" s="45" t="s">
        <v>8</v>
      </c>
      <c r="B16" s="60"/>
      <c r="C16" s="58" t="e">
        <f>IF(#REF!="N",B16,0)</f>
        <v>#REF!</v>
      </c>
      <c r="D16" s="59" t="e">
        <f>IF(#REF!="Y",B16,0)</f>
        <v>#REF!</v>
      </c>
    </row>
    <row r="17" spans="1:4" ht="27" customHeight="1" thickTop="1" thickBot="1" x14ac:dyDescent="0.35">
      <c r="A17" s="40" t="s">
        <v>9</v>
      </c>
      <c r="B17" s="61">
        <f>SUM(B14:B16)</f>
        <v>0</v>
      </c>
      <c r="C17" s="58" t="e">
        <f>IF(#REF!="N",B17,0)</f>
        <v>#REF!</v>
      </c>
      <c r="D17" s="59">
        <f>B16+B14</f>
        <v>0</v>
      </c>
    </row>
    <row r="18" spans="1:4" ht="13.5" customHeight="1" thickTop="1" thickBot="1" x14ac:dyDescent="0.35">
      <c r="A18" s="155" t="s">
        <v>57</v>
      </c>
      <c r="B18" s="156"/>
      <c r="C18" s="152"/>
      <c r="D18" s="153"/>
    </row>
    <row r="19" spans="1:4" ht="27" customHeight="1" thickTop="1" thickBot="1" x14ac:dyDescent="0.35">
      <c r="A19" s="129" t="s">
        <v>10</v>
      </c>
      <c r="B19" s="130"/>
      <c r="C19" s="58" t="e">
        <f>IF(#REF!="N",B19,0)</f>
        <v>#REF!</v>
      </c>
      <c r="D19" s="59" t="e">
        <f>IF(#REF!="Y",B19,0)</f>
        <v>#REF!</v>
      </c>
    </row>
    <row r="20" spans="1:4" ht="27" customHeight="1" thickBot="1" x14ac:dyDescent="0.35">
      <c r="A20" s="131" t="s">
        <v>54</v>
      </c>
      <c r="B20" s="132"/>
      <c r="C20" s="62" t="e">
        <f>IF(#REF!="N",B20,0)</f>
        <v>#REF!</v>
      </c>
      <c r="D20" s="63" t="e">
        <f>IF(#REF!="Y",B20,0)</f>
        <v>#REF!</v>
      </c>
    </row>
    <row r="21" spans="1:4" ht="27" customHeight="1" thickBot="1" x14ac:dyDescent="0.35">
      <c r="A21" s="131" t="s">
        <v>11</v>
      </c>
      <c r="B21" s="132"/>
      <c r="C21" s="62" t="e">
        <f>IF(#REF!="N",B21,0)</f>
        <v>#REF!</v>
      </c>
      <c r="D21" s="63" t="e">
        <f>IF(#REF!="Y",B21,0)</f>
        <v>#REF!</v>
      </c>
    </row>
    <row r="22" spans="1:4" ht="27" customHeight="1" thickBot="1" x14ac:dyDescent="0.35">
      <c r="A22" s="131" t="s">
        <v>42</v>
      </c>
      <c r="B22" s="132"/>
      <c r="C22" s="62" t="e">
        <f>IF(#REF!="N",B22,0)</f>
        <v>#REF!</v>
      </c>
      <c r="D22" s="63" t="e">
        <f>IF(#REF!="Y",B22,0)</f>
        <v>#REF!</v>
      </c>
    </row>
    <row r="23" spans="1:4" ht="27" customHeight="1" thickBot="1" x14ac:dyDescent="0.35">
      <c r="A23" s="131" t="s">
        <v>43</v>
      </c>
      <c r="B23" s="132"/>
      <c r="C23" s="62" t="e">
        <f>IF(#REF!="N",B23,0)</f>
        <v>#REF!</v>
      </c>
      <c r="D23" s="63" t="e">
        <f>IF(#REF!="Y",B23,0)</f>
        <v>#REF!</v>
      </c>
    </row>
    <row r="24" spans="1:4" ht="27" customHeight="1" thickBot="1" x14ac:dyDescent="0.35">
      <c r="A24" s="131" t="s">
        <v>44</v>
      </c>
      <c r="B24" s="132"/>
      <c r="C24" s="62" t="e">
        <f>IF(#REF!="N",B24,0)</f>
        <v>#REF!</v>
      </c>
      <c r="D24" s="63" t="e">
        <f>IF(#REF!="Y",B24,0)</f>
        <v>#REF!</v>
      </c>
    </row>
    <row r="25" spans="1:4" ht="27" customHeight="1" thickBot="1" x14ac:dyDescent="0.35">
      <c r="A25" s="133"/>
      <c r="B25" s="132"/>
      <c r="C25" s="62" t="e">
        <f>IF(#REF!="N",B25,0)</f>
        <v>#REF!</v>
      </c>
      <c r="D25" s="63" t="e">
        <f>IF(#REF!="Y",B25,0)</f>
        <v>#REF!</v>
      </c>
    </row>
    <row r="26" spans="1:4" s="38" customFormat="1" ht="27" customHeight="1" thickBot="1" x14ac:dyDescent="0.35">
      <c r="A26" s="47" t="s">
        <v>12</v>
      </c>
      <c r="B26" s="64">
        <f>SUM(B19:B25)</f>
        <v>0</v>
      </c>
      <c r="C26" s="64" t="e">
        <f>SUM(C19:C25)</f>
        <v>#REF!</v>
      </c>
      <c r="D26" s="65" t="e">
        <f>SUM(D19:D25)</f>
        <v>#REF!</v>
      </c>
    </row>
    <row r="27" spans="1:4" s="38" customFormat="1" ht="27" customHeight="1" thickTop="1" thickBot="1" x14ac:dyDescent="0.35">
      <c r="A27" s="1" t="s">
        <v>0</v>
      </c>
      <c r="B27" s="2" t="s">
        <v>1</v>
      </c>
      <c r="C27" s="2" t="s">
        <v>2</v>
      </c>
      <c r="D27" s="3" t="s">
        <v>3</v>
      </c>
    </row>
    <row r="28" spans="1:4" ht="13.5" customHeight="1" thickTop="1" thickBot="1" x14ac:dyDescent="0.35">
      <c r="A28" s="157" t="s">
        <v>13</v>
      </c>
      <c r="B28" s="158"/>
      <c r="C28" s="149"/>
      <c r="D28" s="150"/>
    </row>
    <row r="29" spans="1:4" ht="27" customHeight="1" thickTop="1" thickBot="1" x14ac:dyDescent="0.35">
      <c r="A29" s="129" t="s">
        <v>45</v>
      </c>
      <c r="B29" s="130"/>
      <c r="C29" s="58" t="e">
        <f>IF(#REF!="N",B29,0)</f>
        <v>#REF!</v>
      </c>
      <c r="D29" s="59" t="e">
        <f>IF(#REF!="Y",B29,0)</f>
        <v>#REF!</v>
      </c>
    </row>
    <row r="30" spans="1:4" ht="27" customHeight="1" thickBot="1" x14ac:dyDescent="0.35">
      <c r="A30" s="131" t="s">
        <v>46</v>
      </c>
      <c r="B30" s="132"/>
      <c r="C30" s="62" t="e">
        <f>IF(#REF!="N",B30,0)</f>
        <v>#REF!</v>
      </c>
      <c r="D30" s="63" t="e">
        <f>IF(#REF!="Y",B30,0)</f>
        <v>#REF!</v>
      </c>
    </row>
    <row r="31" spans="1:4" ht="27" customHeight="1" thickBot="1" x14ac:dyDescent="0.35">
      <c r="A31" s="131" t="s">
        <v>47</v>
      </c>
      <c r="B31" s="132"/>
      <c r="C31" s="62" t="e">
        <f>IF(#REF!="N",B31,0)</f>
        <v>#REF!</v>
      </c>
      <c r="D31" s="63" t="e">
        <f>IF(#REF!="Y",B31,0)</f>
        <v>#REF!</v>
      </c>
    </row>
    <row r="32" spans="1:4" ht="27" customHeight="1" thickBot="1" x14ac:dyDescent="0.35">
      <c r="A32" s="131" t="s">
        <v>48</v>
      </c>
      <c r="B32" s="132"/>
      <c r="C32" s="62" t="e">
        <f>IF(#REF!="N",B32,0)</f>
        <v>#REF!</v>
      </c>
      <c r="D32" s="63" t="e">
        <f>IF(#REF!="Y",B32,0)</f>
        <v>#REF!</v>
      </c>
    </row>
    <row r="33" spans="1:4" ht="27" customHeight="1" thickBot="1" x14ac:dyDescent="0.35">
      <c r="A33" s="131" t="s">
        <v>49</v>
      </c>
      <c r="B33" s="132"/>
      <c r="C33" s="62" t="e">
        <f>IF(#REF!="N",B33,0)</f>
        <v>#REF!</v>
      </c>
      <c r="D33" s="63" t="e">
        <f>IF(#REF!="Y",B33,0)</f>
        <v>#REF!</v>
      </c>
    </row>
    <row r="34" spans="1:4" ht="27" customHeight="1" thickBot="1" x14ac:dyDescent="0.35">
      <c r="A34" s="133"/>
      <c r="B34" s="132"/>
      <c r="C34" s="62" t="e">
        <f>IF(#REF!="N",B34,0)</f>
        <v>#REF!</v>
      </c>
      <c r="D34" s="63" t="e">
        <f>IF(#REF!="Y",B34,0)</f>
        <v>#REF!</v>
      </c>
    </row>
    <row r="35" spans="1:4" ht="27" customHeight="1" thickBot="1" x14ac:dyDescent="0.35">
      <c r="A35" s="43" t="s">
        <v>14</v>
      </c>
      <c r="B35" s="66">
        <f>SUM(B29:B34)</f>
        <v>0</v>
      </c>
      <c r="C35" s="66" t="e">
        <f>SUM(C29:C34)</f>
        <v>#REF!</v>
      </c>
      <c r="D35" s="67" t="e">
        <f>SUM(D29:D34)</f>
        <v>#REF!</v>
      </c>
    </row>
    <row r="36" spans="1:4" ht="13.5" customHeight="1" thickTop="1" thickBot="1" x14ac:dyDescent="0.35">
      <c r="A36" s="148" t="s">
        <v>15</v>
      </c>
      <c r="B36" s="149"/>
      <c r="C36" s="149"/>
      <c r="D36" s="150"/>
    </row>
    <row r="37" spans="1:4" ht="27" customHeight="1" thickTop="1" thickBot="1" x14ac:dyDescent="0.35">
      <c r="A37" s="41" t="s">
        <v>60</v>
      </c>
      <c r="B37" s="57"/>
      <c r="C37" s="58" t="e">
        <f>IF(#REF!="N",B37,0)</f>
        <v>#REF!</v>
      </c>
      <c r="D37" s="68" t="e">
        <f>IF(#REF!="Y",B37,0)</f>
        <v>#REF!</v>
      </c>
    </row>
    <row r="38" spans="1:4" ht="27" customHeight="1" thickBot="1" x14ac:dyDescent="0.35">
      <c r="A38" s="42" t="s">
        <v>85</v>
      </c>
      <c r="B38" s="79"/>
      <c r="C38" s="62"/>
      <c r="D38" s="89"/>
    </row>
    <row r="39" spans="1:4" ht="27" customHeight="1" thickBot="1" x14ac:dyDescent="0.35">
      <c r="A39" s="48" t="s">
        <v>61</v>
      </c>
      <c r="B39" s="60"/>
      <c r="C39" s="69" t="e">
        <f>IF(#REF!="N",B39,0)</f>
        <v>#REF!</v>
      </c>
      <c r="D39" s="70" t="e">
        <f>IF(#REF!="Y",B39,0)</f>
        <v>#REF!</v>
      </c>
    </row>
    <row r="40" spans="1:4" ht="27" customHeight="1" thickBot="1" x14ac:dyDescent="0.35">
      <c r="A40" s="48" t="s">
        <v>62</v>
      </c>
      <c r="B40" s="60"/>
      <c r="C40" s="69" t="e">
        <f>IF(#REF!="N",B40,0)</f>
        <v>#REF!</v>
      </c>
      <c r="D40" s="70" t="e">
        <f>IF(#REF!="Y",B40,0)</f>
        <v>#REF!</v>
      </c>
    </row>
    <row r="41" spans="1:4" ht="27" customHeight="1" thickBot="1" x14ac:dyDescent="0.35">
      <c r="A41" s="48" t="s">
        <v>63</v>
      </c>
      <c r="B41" s="60"/>
      <c r="C41" s="69" t="e">
        <f>IF(#REF!="N",B41,0)</f>
        <v>#REF!</v>
      </c>
      <c r="D41" s="70" t="e">
        <f>IF(#REF!="Y",B41,0)</f>
        <v>#REF!</v>
      </c>
    </row>
    <row r="42" spans="1:4" ht="27" customHeight="1" thickBot="1" x14ac:dyDescent="0.35">
      <c r="A42" s="48" t="s">
        <v>64</v>
      </c>
      <c r="B42" s="60"/>
      <c r="C42" s="69" t="e">
        <f>IF(#REF!="N",B42,0)</f>
        <v>#REF!</v>
      </c>
      <c r="D42" s="70" t="e">
        <f>IF(#REF!="Y",B42,0)</f>
        <v>#REF!</v>
      </c>
    </row>
    <row r="43" spans="1:4" ht="27" customHeight="1" thickBot="1" x14ac:dyDescent="0.35">
      <c r="A43" s="48" t="s">
        <v>65</v>
      </c>
      <c r="B43" s="60"/>
      <c r="C43" s="69" t="e">
        <f>IF(#REF!="N",B43,0)</f>
        <v>#REF!</v>
      </c>
      <c r="D43" s="70" t="e">
        <f>IF(#REF!="Y",B43,0)</f>
        <v>#REF!</v>
      </c>
    </row>
    <row r="44" spans="1:4" ht="27" customHeight="1" thickBot="1" x14ac:dyDescent="0.35">
      <c r="A44" s="48" t="s">
        <v>66</v>
      </c>
      <c r="B44" s="60"/>
      <c r="C44" s="69" t="e">
        <f>IF(#REF!="N",B44,0)</f>
        <v>#REF!</v>
      </c>
      <c r="D44" s="70" t="e">
        <f>IF(#REF!="Y",B44,0)</f>
        <v>#REF!</v>
      </c>
    </row>
    <row r="45" spans="1:4" ht="27" customHeight="1" thickBot="1" x14ac:dyDescent="0.35">
      <c r="A45" s="48" t="s">
        <v>67</v>
      </c>
      <c r="B45" s="60"/>
      <c r="C45" s="69" t="e">
        <f>IF(#REF!="N",B45,0)</f>
        <v>#REF!</v>
      </c>
      <c r="D45" s="70" t="e">
        <f>IF(#REF!="Y",B45,0)</f>
        <v>#REF!</v>
      </c>
    </row>
    <row r="46" spans="1:4" ht="27" customHeight="1" thickBot="1" x14ac:dyDescent="0.35">
      <c r="A46" s="48" t="s">
        <v>68</v>
      </c>
      <c r="B46" s="60"/>
      <c r="C46" s="69" t="e">
        <f>IF(#REF!="N",B46,0)</f>
        <v>#REF!</v>
      </c>
      <c r="D46" s="70" t="e">
        <f>IF(#REF!="Y",B46,0)</f>
        <v>#REF!</v>
      </c>
    </row>
    <row r="47" spans="1:4" ht="27" customHeight="1" thickBot="1" x14ac:dyDescent="0.35">
      <c r="A47" s="48" t="s">
        <v>69</v>
      </c>
      <c r="B47" s="60"/>
      <c r="C47" s="69" t="e">
        <f>IF(#REF!="N",B47,0)</f>
        <v>#REF!</v>
      </c>
      <c r="D47" s="70" t="e">
        <f>IF(#REF!="Y",B47,0)</f>
        <v>#REF!</v>
      </c>
    </row>
    <row r="48" spans="1:4" ht="27" customHeight="1" thickBot="1" x14ac:dyDescent="0.35">
      <c r="A48" s="48" t="s">
        <v>70</v>
      </c>
      <c r="B48" s="60"/>
      <c r="C48" s="69" t="e">
        <f>IF(#REF!="N",B48,0)</f>
        <v>#REF!</v>
      </c>
      <c r="D48" s="70" t="e">
        <f>IF(#REF!="Y",B48,0)</f>
        <v>#REF!</v>
      </c>
    </row>
    <row r="49" spans="1:4" ht="27" customHeight="1" thickBot="1" x14ac:dyDescent="0.35">
      <c r="A49" s="48" t="s">
        <v>16</v>
      </c>
      <c r="B49" s="60"/>
      <c r="C49" s="69" t="e">
        <f>IF(#REF!="N",B49,0)</f>
        <v>#REF!</v>
      </c>
      <c r="D49" s="70" t="e">
        <f>IF(#REF!="Y",B49,0)</f>
        <v>#REF!</v>
      </c>
    </row>
    <row r="50" spans="1:4" ht="27" customHeight="1" thickBot="1" x14ac:dyDescent="0.35">
      <c r="A50" s="48" t="s">
        <v>96</v>
      </c>
      <c r="B50" s="60"/>
      <c r="C50" s="69"/>
      <c r="D50" s="70"/>
    </row>
    <row r="51" spans="1:4" ht="27" customHeight="1" thickBot="1" x14ac:dyDescent="0.35">
      <c r="A51" s="49"/>
      <c r="B51" s="60"/>
      <c r="C51" s="69" t="e">
        <f>IF(#REF!="N",B51,0)</f>
        <v>#REF!</v>
      </c>
      <c r="D51" s="70" t="e">
        <f>IF(#REF!="Y",B51,0)</f>
        <v>#REF!</v>
      </c>
    </row>
    <row r="52" spans="1:4" ht="27" customHeight="1" thickBot="1" x14ac:dyDescent="0.35">
      <c r="A52" s="47" t="s">
        <v>17</v>
      </c>
      <c r="B52" s="66">
        <f>SUM(B37:B51)</f>
        <v>0</v>
      </c>
      <c r="C52" s="66" t="e">
        <f>SUM(C37:C51)</f>
        <v>#REF!</v>
      </c>
      <c r="D52" s="67" t="e">
        <f>SUM(D37:D51)</f>
        <v>#REF!</v>
      </c>
    </row>
    <row r="53" spans="1:4" ht="27" customHeight="1" thickTop="1" thickBot="1" x14ac:dyDescent="0.35">
      <c r="A53" s="1" t="s">
        <v>0</v>
      </c>
      <c r="B53" s="2" t="s">
        <v>1</v>
      </c>
      <c r="C53" s="2" t="s">
        <v>2</v>
      </c>
      <c r="D53" s="3" t="s">
        <v>3</v>
      </c>
    </row>
    <row r="54" spans="1:4" ht="13.5" customHeight="1" thickTop="1" thickBot="1" x14ac:dyDescent="0.35">
      <c r="A54" s="148" t="s">
        <v>19</v>
      </c>
      <c r="B54" s="149"/>
      <c r="C54" s="149"/>
      <c r="D54" s="150"/>
    </row>
    <row r="55" spans="1:4" ht="27" customHeight="1" thickTop="1" thickBot="1" x14ac:dyDescent="0.35">
      <c r="A55" s="41" t="s">
        <v>71</v>
      </c>
      <c r="B55" s="57"/>
      <c r="C55" s="58" t="e">
        <f>IF(#REF!="N",B55,0)</f>
        <v>#REF!</v>
      </c>
      <c r="D55" s="68" t="e">
        <f>IF(#REF!="Y",B55,0)</f>
        <v>#REF!</v>
      </c>
    </row>
    <row r="56" spans="1:4" ht="27" customHeight="1" thickBot="1" x14ac:dyDescent="0.35">
      <c r="A56" s="42" t="s">
        <v>102</v>
      </c>
      <c r="B56" s="79"/>
      <c r="C56" s="62"/>
      <c r="D56" s="89"/>
    </row>
    <row r="57" spans="1:4" ht="27" customHeight="1" thickBot="1" x14ac:dyDescent="0.35">
      <c r="A57" s="48" t="s">
        <v>72</v>
      </c>
      <c r="B57" s="60"/>
      <c r="C57" s="69" t="e">
        <f>IF(#REF!="N",B57,0)</f>
        <v>#REF!</v>
      </c>
      <c r="D57" s="70" t="e">
        <f>IF(#REF!="Y",B57,0)</f>
        <v>#REF!</v>
      </c>
    </row>
    <row r="58" spans="1:4" ht="27" customHeight="1" thickBot="1" x14ac:dyDescent="0.35">
      <c r="A58" s="48" t="s">
        <v>73</v>
      </c>
      <c r="B58" s="60"/>
      <c r="C58" s="69" t="e">
        <f>IF(#REF!="N",B58,0)</f>
        <v>#REF!</v>
      </c>
      <c r="D58" s="70" t="e">
        <f>IF(#REF!="Y",B58,0)</f>
        <v>#REF!</v>
      </c>
    </row>
    <row r="59" spans="1:4" ht="27" customHeight="1" thickTop="1" thickBot="1" x14ac:dyDescent="0.35">
      <c r="A59" s="48" t="s">
        <v>40</v>
      </c>
      <c r="B59" s="60"/>
      <c r="C59" s="53" t="s">
        <v>59</v>
      </c>
      <c r="D59" s="53" t="s">
        <v>59</v>
      </c>
    </row>
    <row r="60" spans="1:4" ht="27" customHeight="1" thickTop="1" thickBot="1" x14ac:dyDescent="0.35">
      <c r="A60" s="48" t="s">
        <v>74</v>
      </c>
      <c r="B60" s="60"/>
      <c r="C60" s="53" t="s">
        <v>59</v>
      </c>
      <c r="D60" s="53" t="s">
        <v>59</v>
      </c>
    </row>
    <row r="61" spans="1:4" ht="27" customHeight="1" thickBot="1" x14ac:dyDescent="0.35">
      <c r="A61" s="48" t="s">
        <v>27</v>
      </c>
      <c r="B61" s="60"/>
      <c r="C61" s="69" t="e">
        <f>IF(#REF!="N",B61,0)</f>
        <v>#REF!</v>
      </c>
      <c r="D61" s="70" t="e">
        <f>IF(#REF!="Y",B61,0)</f>
        <v>#REF!</v>
      </c>
    </row>
    <row r="62" spans="1:4" ht="27" customHeight="1" thickBot="1" x14ac:dyDescent="0.35">
      <c r="A62" s="48" t="s">
        <v>75</v>
      </c>
      <c r="B62" s="60"/>
      <c r="C62" s="69" t="e">
        <f>IF(#REF!="N",B62,0)</f>
        <v>#REF!</v>
      </c>
      <c r="D62" s="70" t="e">
        <f>IF(#REF!="Y",B62,0)</f>
        <v>#REF!</v>
      </c>
    </row>
    <row r="63" spans="1:4" ht="27" customHeight="1" thickBot="1" x14ac:dyDescent="0.35">
      <c r="A63" s="49"/>
      <c r="B63" s="60"/>
      <c r="C63" s="69" t="e">
        <f>IF(#REF!="N",B63,0)</f>
        <v>#REF!</v>
      </c>
      <c r="D63" s="70" t="e">
        <f>IF(#REF!="Y",B63,0)</f>
        <v>#REF!</v>
      </c>
    </row>
    <row r="64" spans="1:4" ht="27" customHeight="1" thickBot="1" x14ac:dyDescent="0.35">
      <c r="A64" s="47" t="s">
        <v>20</v>
      </c>
      <c r="B64" s="66">
        <f>SUM(B55:B63)</f>
        <v>0</v>
      </c>
      <c r="C64" s="66" t="e">
        <f>SUM(C55:C63)</f>
        <v>#REF!</v>
      </c>
      <c r="D64" s="67" t="e">
        <f>SUM(D55:D63)</f>
        <v>#REF!</v>
      </c>
    </row>
    <row r="65" spans="1:4" ht="27" customHeight="1" thickTop="1" thickBot="1" x14ac:dyDescent="0.35">
      <c r="A65" s="1" t="s">
        <v>0</v>
      </c>
      <c r="B65" s="2" t="s">
        <v>1</v>
      </c>
      <c r="C65" s="2" t="s">
        <v>2</v>
      </c>
      <c r="D65" s="3" t="s">
        <v>3</v>
      </c>
    </row>
    <row r="66" spans="1:4" ht="13.5" customHeight="1" thickTop="1" thickBot="1" x14ac:dyDescent="0.35">
      <c r="A66" s="148" t="s">
        <v>128</v>
      </c>
      <c r="B66" s="149"/>
      <c r="C66" s="149"/>
      <c r="D66" s="150"/>
    </row>
    <row r="67" spans="1:4" ht="27" customHeight="1" thickTop="1" thickBot="1" x14ac:dyDescent="0.35">
      <c r="A67" s="48" t="s">
        <v>50</v>
      </c>
      <c r="B67" s="72"/>
      <c r="C67" s="75" t="e">
        <f>IF(#REF!="N",B67,0)</f>
        <v>#REF!</v>
      </c>
      <c r="D67" s="76" t="e">
        <f>IF(#REF!="Y",B67,0)</f>
        <v>#REF!</v>
      </c>
    </row>
    <row r="68" spans="1:4" ht="27" customHeight="1" thickBot="1" x14ac:dyDescent="0.35">
      <c r="A68" s="49"/>
      <c r="B68" s="72"/>
      <c r="C68" s="75" t="e">
        <f>IF(#REF!="N",B68,0)</f>
        <v>#REF!</v>
      </c>
      <c r="D68" s="76" t="e">
        <f>IF(#REF!="Y",B68,0)</f>
        <v>#REF!</v>
      </c>
    </row>
    <row r="69" spans="1:4" ht="27" customHeight="1" thickBot="1" x14ac:dyDescent="0.35">
      <c r="A69" s="47" t="s">
        <v>22</v>
      </c>
      <c r="B69" s="77">
        <f>SUM(B67:B68)</f>
        <v>0</v>
      </c>
      <c r="C69" s="77" t="e">
        <f>SUM(C67:C68)</f>
        <v>#REF!</v>
      </c>
      <c r="D69" s="80" t="e">
        <f>SUM(D67:D68)</f>
        <v>#REF!</v>
      </c>
    </row>
    <row r="70" spans="1:4" ht="13.5" customHeight="1" thickTop="1" thickBot="1" x14ac:dyDescent="0.35">
      <c r="A70" s="148" t="s">
        <v>129</v>
      </c>
      <c r="B70" s="149"/>
      <c r="C70" s="149"/>
      <c r="D70" s="150"/>
    </row>
    <row r="71" spans="1:4" ht="27" customHeight="1" thickTop="1" thickBot="1" x14ac:dyDescent="0.35">
      <c r="A71" s="48" t="s">
        <v>23</v>
      </c>
      <c r="B71" s="72"/>
      <c r="C71" s="44" t="s">
        <v>59</v>
      </c>
      <c r="D71" s="44" t="s">
        <v>59</v>
      </c>
    </row>
    <row r="72" spans="1:4" ht="27" customHeight="1" thickTop="1" thickBot="1" x14ac:dyDescent="0.35">
      <c r="A72" s="49"/>
      <c r="B72" s="72"/>
      <c r="C72" s="44" t="s">
        <v>59</v>
      </c>
      <c r="D72" s="44" t="s">
        <v>59</v>
      </c>
    </row>
    <row r="73" spans="1:4" ht="27" customHeight="1" thickBot="1" x14ac:dyDescent="0.35">
      <c r="A73" s="47" t="s">
        <v>51</v>
      </c>
      <c r="B73" s="77">
        <f>SUM(B71:B72)</f>
        <v>0</v>
      </c>
      <c r="C73" s="77">
        <f>SUM(C71:C72)</f>
        <v>0</v>
      </c>
      <c r="D73" s="80">
        <f>SUM(D71:D72)</f>
        <v>0</v>
      </c>
    </row>
    <row r="74" spans="1:4" ht="13.5" customHeight="1" thickTop="1" thickBot="1" x14ac:dyDescent="0.35">
      <c r="A74" s="148" t="s">
        <v>55</v>
      </c>
      <c r="B74" s="149"/>
      <c r="C74" s="149"/>
      <c r="D74" s="150"/>
    </row>
    <row r="75" spans="1:4" ht="27" customHeight="1" thickTop="1" thickBot="1" x14ac:dyDescent="0.35">
      <c r="A75" s="51"/>
      <c r="B75" s="71"/>
      <c r="C75" s="73" t="e">
        <f>IF(#REF!="N",B75,0)</f>
        <v>#REF!</v>
      </c>
      <c r="D75" s="74" t="e">
        <f>IF(#REF!="Y",B75,0)</f>
        <v>#REF!</v>
      </c>
    </row>
    <row r="76" spans="1:4" ht="27" customHeight="1" thickBot="1" x14ac:dyDescent="0.35">
      <c r="A76" s="49"/>
      <c r="B76" s="72"/>
      <c r="C76" s="75" t="e">
        <f>IF(#REF!="N",B76,0)</f>
        <v>#REF!</v>
      </c>
      <c r="D76" s="76" t="e">
        <f>IF(#REF!="Y",B76,0)</f>
        <v>#REF!</v>
      </c>
    </row>
    <row r="77" spans="1:4" ht="27" customHeight="1" thickBot="1" x14ac:dyDescent="0.35">
      <c r="A77" s="49"/>
      <c r="B77" s="72"/>
      <c r="C77" s="75" t="e">
        <f>IF(#REF!="N",B77,0)</f>
        <v>#REF!</v>
      </c>
      <c r="D77" s="76" t="e">
        <f>IF(#REF!="Y",B77,0)</f>
        <v>#REF!</v>
      </c>
    </row>
    <row r="78" spans="1:4" ht="27" customHeight="1" thickBot="1" x14ac:dyDescent="0.35">
      <c r="A78" s="47" t="s">
        <v>24</v>
      </c>
      <c r="B78" s="77">
        <f>SUM(B75:B77)</f>
        <v>0</v>
      </c>
      <c r="C78" s="77" t="e">
        <f>SUM(C75:C77)</f>
        <v>#REF!</v>
      </c>
      <c r="D78" s="80" t="e">
        <f>SUM(D75:D77)</f>
        <v>#REF!</v>
      </c>
    </row>
    <row r="79" spans="1:4" ht="13.5" customHeight="1" thickTop="1" thickBot="1" x14ac:dyDescent="0.35">
      <c r="A79" s="148" t="s">
        <v>56</v>
      </c>
      <c r="B79" s="149"/>
      <c r="C79" s="149"/>
      <c r="D79" s="150"/>
    </row>
    <row r="80" spans="1:4" ht="27" customHeight="1" thickTop="1" thickBot="1" x14ac:dyDescent="0.35">
      <c r="A80" s="50" t="s">
        <v>76</v>
      </c>
      <c r="B80" s="78" t="e">
        <f>SUM(B12+B17+B26+B35+B52+#REF!+B64+#REF!+B69+B73+B78)</f>
        <v>#REF!</v>
      </c>
      <c r="C80" s="78" t="e">
        <f>SUM(C12+C17+C26+C35+C52+#REF!+C64+#REF!+C69+C73+C78)</f>
        <v>#REF!</v>
      </c>
      <c r="D80" s="82" t="e">
        <f>SUM(D12+D17+D26+D35+D52+#REF!+D64+#REF!+D69+D73+D78)</f>
        <v>#REF!</v>
      </c>
    </row>
    <row r="81" spans="1:1" ht="13.5" customHeight="1" thickTop="1" x14ac:dyDescent="0.3">
      <c r="A81" s="46"/>
    </row>
    <row r="82" spans="1:1" ht="13.5" customHeight="1" x14ac:dyDescent="0.3">
      <c r="A82" s="46"/>
    </row>
    <row r="83" spans="1:1" ht="13.5" customHeight="1" x14ac:dyDescent="0.3"/>
    <row r="84" spans="1:1" ht="13.5" customHeight="1" x14ac:dyDescent="0.3"/>
    <row r="85" spans="1:1" ht="13.5" customHeight="1" x14ac:dyDescent="0.3"/>
    <row r="86" spans="1:1" ht="13.5" customHeight="1" x14ac:dyDescent="0.3"/>
    <row r="87" spans="1:1" ht="13.5" customHeight="1" x14ac:dyDescent="0.3"/>
    <row r="88" spans="1:1" ht="13.5" customHeight="1" x14ac:dyDescent="0.3"/>
    <row r="89" spans="1:1" ht="13.5" customHeight="1" x14ac:dyDescent="0.3"/>
    <row r="90" spans="1:1" ht="13.5" customHeight="1" x14ac:dyDescent="0.3"/>
    <row r="91" spans="1:1" ht="13.5" customHeight="1" x14ac:dyDescent="0.3"/>
    <row r="92" spans="1:1" ht="13.5" customHeight="1" x14ac:dyDescent="0.3"/>
    <row r="93" spans="1:1" ht="13.5" customHeight="1" x14ac:dyDescent="0.3"/>
    <row r="94" spans="1:1" ht="13.5" customHeight="1" x14ac:dyDescent="0.3"/>
    <row r="95" spans="1:1" ht="13.5" customHeight="1" x14ac:dyDescent="0.3"/>
    <row r="96" spans="1:1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</sheetData>
  <mergeCells count="13">
    <mergeCell ref="A1:D1"/>
    <mergeCell ref="A13:D13"/>
    <mergeCell ref="A18:D18"/>
    <mergeCell ref="A28:D28"/>
    <mergeCell ref="A36:D36"/>
    <mergeCell ref="A3:B3"/>
    <mergeCell ref="A4:B4"/>
    <mergeCell ref="A70:D70"/>
    <mergeCell ref="A74:D74"/>
    <mergeCell ref="A79:D79"/>
    <mergeCell ref="A8:D8"/>
    <mergeCell ref="A54:D54"/>
    <mergeCell ref="A66:D66"/>
  </mergeCells>
  <pageMargins left="0.7" right="0.7" top="0.75" bottom="0.75" header="0.3" footer="0.3"/>
  <pageSetup scale="98" orientation="portrait" r:id="rId1"/>
  <rowBreaks count="3" manualBreakCount="3">
    <brk id="26" max="5" man="1"/>
    <brk id="52" max="5" man="1"/>
    <brk id="64" max="5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E844D-7BBF-417A-AC4B-8029B4C507CC}">
  <sheetPr>
    <tabColor theme="8" tint="-0.249977111117893"/>
  </sheetPr>
  <dimension ref="A1:D99"/>
  <sheetViews>
    <sheetView topLeftCell="A21" zoomScaleNormal="100" workbookViewId="0">
      <selection activeCell="C42" sqref="C42"/>
    </sheetView>
  </sheetViews>
  <sheetFormatPr defaultRowHeight="12.5" x14ac:dyDescent="0.25"/>
  <cols>
    <col min="1" max="1" width="40.7265625" customWidth="1"/>
    <col min="2" max="2" width="16.7265625" bestFit="1" customWidth="1"/>
    <col min="3" max="4" width="15.7265625" customWidth="1"/>
  </cols>
  <sheetData>
    <row r="1" spans="1:4" ht="16" thickBot="1" x14ac:dyDescent="0.4">
      <c r="A1" s="163" t="s">
        <v>86</v>
      </c>
      <c r="B1" s="164"/>
      <c r="C1" s="164"/>
      <c r="D1" s="165"/>
    </row>
    <row r="2" spans="1:4" ht="13" x14ac:dyDescent="0.3">
      <c r="A2" s="91"/>
      <c r="B2" s="92" t="s">
        <v>131</v>
      </c>
      <c r="C2" s="93"/>
      <c r="D2" s="94"/>
    </row>
    <row r="3" spans="1:4" x14ac:dyDescent="0.25">
      <c r="A3" s="95" t="s">
        <v>87</v>
      </c>
      <c r="B3" s="96"/>
      <c r="C3" s="97"/>
      <c r="D3" s="98"/>
    </row>
    <row r="4" spans="1:4" s="4" customFormat="1" ht="13.5" thickBot="1" x14ac:dyDescent="0.35">
      <c r="A4" s="99" t="s">
        <v>88</v>
      </c>
      <c r="B4" s="100">
        <f>SUM(B3:B3)</f>
        <v>0</v>
      </c>
      <c r="C4" s="101"/>
      <c r="D4" s="102"/>
    </row>
    <row r="5" spans="1:4" s="4" customFormat="1" ht="13" x14ac:dyDescent="0.3">
      <c r="A5" s="103"/>
      <c r="B5" s="104" t="s">
        <v>89</v>
      </c>
      <c r="C5" s="104" t="s">
        <v>90</v>
      </c>
      <c r="D5" s="105" t="s">
        <v>91</v>
      </c>
    </row>
    <row r="6" spans="1:4" ht="13" x14ac:dyDescent="0.3">
      <c r="A6" s="106" t="s">
        <v>4</v>
      </c>
      <c r="B6" s="107"/>
      <c r="C6" s="108"/>
      <c r="D6" s="98"/>
    </row>
    <row r="7" spans="1:4" x14ac:dyDescent="0.25">
      <c r="A7" s="95" t="s">
        <v>52</v>
      </c>
      <c r="B7" s="109">
        <f>'A) Development Budget'!B9</f>
        <v>0</v>
      </c>
      <c r="C7" s="108" t="e">
        <f>B7/$B$4</f>
        <v>#DIV/0!</v>
      </c>
      <c r="D7" s="110" t="e">
        <f>B7/$B$75</f>
        <v>#REF!</v>
      </c>
    </row>
    <row r="8" spans="1:4" x14ac:dyDescent="0.25">
      <c r="A8" s="95" t="s">
        <v>41</v>
      </c>
      <c r="B8" s="109">
        <f>'A) Development Budget'!B10</f>
        <v>0</v>
      </c>
      <c r="C8" s="108" t="e">
        <f>B8/$B$4</f>
        <v>#DIV/0!</v>
      </c>
      <c r="D8" s="110" t="e">
        <f>B8/$B$75</f>
        <v>#REF!</v>
      </c>
    </row>
    <row r="9" spans="1:4" x14ac:dyDescent="0.25">
      <c r="A9" s="95" t="s">
        <v>5</v>
      </c>
      <c r="B9" s="109">
        <f>'A) Development Budget'!B11</f>
        <v>0</v>
      </c>
      <c r="C9" s="108" t="e">
        <f>B9/$B$4</f>
        <v>#DIV/0!</v>
      </c>
      <c r="D9" s="110" t="e">
        <f>B9/$B$75</f>
        <v>#REF!</v>
      </c>
    </row>
    <row r="10" spans="1:4" s="4" customFormat="1" ht="13.5" thickBot="1" x14ac:dyDescent="0.35">
      <c r="A10" s="99" t="s">
        <v>6</v>
      </c>
      <c r="B10" s="111">
        <f>SUM(B7:B9)</f>
        <v>0</v>
      </c>
      <c r="C10" s="111" t="e">
        <f>SUM(C7:C9)</f>
        <v>#DIV/0!</v>
      </c>
      <c r="D10" s="112" t="e">
        <f>SUM(D7:D9)</f>
        <v>#REF!</v>
      </c>
    </row>
    <row r="11" spans="1:4" ht="13" x14ac:dyDescent="0.3">
      <c r="A11" s="113" t="s">
        <v>7</v>
      </c>
      <c r="B11" s="114"/>
      <c r="C11" s="115"/>
      <c r="D11" s="116"/>
    </row>
    <row r="12" spans="1:4" x14ac:dyDescent="0.25">
      <c r="A12" s="117" t="s">
        <v>92</v>
      </c>
      <c r="B12" s="109">
        <f>'A) Development Budget'!B14</f>
        <v>0</v>
      </c>
      <c r="C12" s="118" t="e">
        <f>B12/$B$4</f>
        <v>#DIV/0!</v>
      </c>
      <c r="D12" s="110" t="e">
        <f>B12/$B$75</f>
        <v>#REF!</v>
      </c>
    </row>
    <row r="13" spans="1:4" x14ac:dyDescent="0.25">
      <c r="A13" s="95" t="s">
        <v>53</v>
      </c>
      <c r="B13" s="109">
        <f>'A) Development Budget'!B15</f>
        <v>0</v>
      </c>
      <c r="C13" s="118" t="e">
        <f>B13/$B$4</f>
        <v>#DIV/0!</v>
      </c>
      <c r="D13" s="110" t="e">
        <f>B13/$B$75</f>
        <v>#REF!</v>
      </c>
    </row>
    <row r="14" spans="1:4" x14ac:dyDescent="0.25">
      <c r="A14" s="95" t="s">
        <v>8</v>
      </c>
      <c r="B14" s="109">
        <f>'A) Development Budget'!B16</f>
        <v>0</v>
      </c>
      <c r="C14" s="118" t="e">
        <f>B14/$B$4</f>
        <v>#DIV/0!</v>
      </c>
      <c r="D14" s="110" t="e">
        <f>B14/$B$75</f>
        <v>#REF!</v>
      </c>
    </row>
    <row r="15" spans="1:4" s="4" customFormat="1" ht="13.5" thickBot="1" x14ac:dyDescent="0.35">
      <c r="A15" s="99" t="s">
        <v>9</v>
      </c>
      <c r="B15" s="111">
        <f>SUM(B12:B14)</f>
        <v>0</v>
      </c>
      <c r="C15" s="111" t="e">
        <f>SUM(C12:C14)</f>
        <v>#DIV/0!</v>
      </c>
      <c r="D15" s="112" t="e">
        <f>SUM(D12:D14)</f>
        <v>#REF!</v>
      </c>
    </row>
    <row r="16" spans="1:4" ht="13" x14ac:dyDescent="0.3">
      <c r="A16" s="113" t="s">
        <v>93</v>
      </c>
      <c r="B16" s="114"/>
      <c r="C16" s="115"/>
      <c r="D16" s="116"/>
    </row>
    <row r="17" spans="1:4" x14ac:dyDescent="0.25">
      <c r="A17" s="95" t="s">
        <v>10</v>
      </c>
      <c r="B17" s="109">
        <f>'A) Development Budget'!B19</f>
        <v>0</v>
      </c>
      <c r="C17" s="118" t="e">
        <f t="shared" ref="C17:C23" si="0">B17/$B$4</f>
        <v>#DIV/0!</v>
      </c>
      <c r="D17" s="110" t="e">
        <f t="shared" ref="D17:D23" si="1">B17/$B$75</f>
        <v>#REF!</v>
      </c>
    </row>
    <row r="18" spans="1:4" x14ac:dyDescent="0.25">
      <c r="A18" s="95" t="s">
        <v>54</v>
      </c>
      <c r="B18" s="109">
        <f>'A) Development Budget'!B20</f>
        <v>0</v>
      </c>
      <c r="C18" s="118" t="e">
        <f t="shared" si="0"/>
        <v>#DIV/0!</v>
      </c>
      <c r="D18" s="110" t="e">
        <f t="shared" si="1"/>
        <v>#REF!</v>
      </c>
    </row>
    <row r="19" spans="1:4" x14ac:dyDescent="0.25">
      <c r="A19" s="95" t="s">
        <v>11</v>
      </c>
      <c r="B19" s="109">
        <f>'A) Development Budget'!B21</f>
        <v>0</v>
      </c>
      <c r="C19" s="118" t="e">
        <f t="shared" si="0"/>
        <v>#DIV/0!</v>
      </c>
      <c r="D19" s="110" t="e">
        <f t="shared" si="1"/>
        <v>#REF!</v>
      </c>
    </row>
    <row r="20" spans="1:4" x14ac:dyDescent="0.25">
      <c r="A20" s="95" t="s">
        <v>42</v>
      </c>
      <c r="B20" s="109">
        <f>'A) Development Budget'!B22</f>
        <v>0</v>
      </c>
      <c r="C20" s="118" t="e">
        <f t="shared" si="0"/>
        <v>#DIV/0!</v>
      </c>
      <c r="D20" s="110" t="e">
        <f t="shared" si="1"/>
        <v>#REF!</v>
      </c>
    </row>
    <row r="21" spans="1:4" x14ac:dyDescent="0.25">
      <c r="A21" s="95" t="s">
        <v>43</v>
      </c>
      <c r="B21" s="109">
        <f>'A) Development Budget'!B23</f>
        <v>0</v>
      </c>
      <c r="C21" s="118" t="e">
        <f t="shared" si="0"/>
        <v>#DIV/0!</v>
      </c>
      <c r="D21" s="110" t="e">
        <f t="shared" si="1"/>
        <v>#REF!</v>
      </c>
    </row>
    <row r="22" spans="1:4" x14ac:dyDescent="0.25">
      <c r="A22" s="95" t="s">
        <v>44</v>
      </c>
      <c r="B22" s="109">
        <f>'A) Development Budget'!B24</f>
        <v>0</v>
      </c>
      <c r="C22" s="118" t="e">
        <f t="shared" si="0"/>
        <v>#DIV/0!</v>
      </c>
      <c r="D22" s="110" t="e">
        <f t="shared" si="1"/>
        <v>#REF!</v>
      </c>
    </row>
    <row r="23" spans="1:4" x14ac:dyDescent="0.25">
      <c r="A23" s="95">
        <f>'A) Development Budget'!A25</f>
        <v>0</v>
      </c>
      <c r="B23" s="109">
        <f>'A) Development Budget'!B25</f>
        <v>0</v>
      </c>
      <c r="C23" s="118" t="e">
        <f t="shared" si="0"/>
        <v>#DIV/0!</v>
      </c>
      <c r="D23" s="110" t="e">
        <f t="shared" si="1"/>
        <v>#REF!</v>
      </c>
    </row>
    <row r="24" spans="1:4" s="4" customFormat="1" ht="13.5" thickBot="1" x14ac:dyDescent="0.35">
      <c r="A24" s="99" t="s">
        <v>12</v>
      </c>
      <c r="B24" s="111">
        <f>SUM(B17:B23)</f>
        <v>0</v>
      </c>
      <c r="C24" s="111" t="e">
        <f>SUM(C17:C23)</f>
        <v>#DIV/0!</v>
      </c>
      <c r="D24" s="112" t="e">
        <f>SUM(D17:D23)</f>
        <v>#REF!</v>
      </c>
    </row>
    <row r="25" spans="1:4" ht="13" x14ac:dyDescent="0.3">
      <c r="A25" s="113" t="s">
        <v>13</v>
      </c>
      <c r="B25" s="114"/>
      <c r="C25" s="115"/>
      <c r="D25" s="116"/>
    </row>
    <row r="26" spans="1:4" x14ac:dyDescent="0.25">
      <c r="A26" s="95" t="s">
        <v>45</v>
      </c>
      <c r="B26" s="109">
        <f>'A) Development Budget'!B29</f>
        <v>0</v>
      </c>
      <c r="C26" s="118" t="e">
        <f t="shared" ref="C26:C31" si="2">B26/$B$4</f>
        <v>#DIV/0!</v>
      </c>
      <c r="D26" s="110" t="e">
        <f t="shared" ref="D26:D31" si="3">B26/$B$75</f>
        <v>#REF!</v>
      </c>
    </row>
    <row r="27" spans="1:4" x14ac:dyDescent="0.25">
      <c r="A27" s="95" t="s">
        <v>46</v>
      </c>
      <c r="B27" s="109">
        <f>'A) Development Budget'!B30</f>
        <v>0</v>
      </c>
      <c r="C27" s="118" t="e">
        <f t="shared" si="2"/>
        <v>#DIV/0!</v>
      </c>
      <c r="D27" s="110" t="e">
        <f t="shared" si="3"/>
        <v>#REF!</v>
      </c>
    </row>
    <row r="28" spans="1:4" x14ac:dyDescent="0.25">
      <c r="A28" s="95" t="s">
        <v>47</v>
      </c>
      <c r="B28" s="109">
        <f>'A) Development Budget'!B31</f>
        <v>0</v>
      </c>
      <c r="C28" s="118" t="e">
        <f t="shared" si="2"/>
        <v>#DIV/0!</v>
      </c>
      <c r="D28" s="110" t="e">
        <f t="shared" si="3"/>
        <v>#REF!</v>
      </c>
    </row>
    <row r="29" spans="1:4" x14ac:dyDescent="0.25">
      <c r="A29" s="95" t="s">
        <v>48</v>
      </c>
      <c r="B29" s="109">
        <f>'A) Development Budget'!B32</f>
        <v>0</v>
      </c>
      <c r="C29" s="118" t="e">
        <f t="shared" si="2"/>
        <v>#DIV/0!</v>
      </c>
      <c r="D29" s="110" t="e">
        <f t="shared" si="3"/>
        <v>#REF!</v>
      </c>
    </row>
    <row r="30" spans="1:4" x14ac:dyDescent="0.25">
      <c r="A30" s="95" t="s">
        <v>94</v>
      </c>
      <c r="B30" s="109">
        <f>'A) Development Budget'!B33</f>
        <v>0</v>
      </c>
      <c r="C30" s="118" t="e">
        <f t="shared" si="2"/>
        <v>#DIV/0!</v>
      </c>
      <c r="D30" s="110" t="e">
        <f t="shared" si="3"/>
        <v>#REF!</v>
      </c>
    </row>
    <row r="31" spans="1:4" x14ac:dyDescent="0.25">
      <c r="A31" s="95">
        <f>'A) Development Budget'!A34</f>
        <v>0</v>
      </c>
      <c r="B31" s="109">
        <f>'A) Development Budget'!B34</f>
        <v>0</v>
      </c>
      <c r="C31" s="118" t="e">
        <f t="shared" si="2"/>
        <v>#DIV/0!</v>
      </c>
      <c r="D31" s="110" t="e">
        <f t="shared" si="3"/>
        <v>#REF!</v>
      </c>
    </row>
    <row r="32" spans="1:4" s="4" customFormat="1" ht="13.5" thickBot="1" x14ac:dyDescent="0.35">
      <c r="A32" s="99" t="s">
        <v>14</v>
      </c>
      <c r="B32" s="111">
        <f>SUM(B26:B31)</f>
        <v>0</v>
      </c>
      <c r="C32" s="111" t="e">
        <f>SUM(C26:C31)</f>
        <v>#DIV/0!</v>
      </c>
      <c r="D32" s="112" t="e">
        <f>SUM(D26:D31)</f>
        <v>#REF!</v>
      </c>
    </row>
    <row r="33" spans="1:4" ht="13" x14ac:dyDescent="0.3">
      <c r="A33" s="113" t="s">
        <v>15</v>
      </c>
      <c r="B33" s="114"/>
      <c r="C33" s="115"/>
      <c r="D33" s="116"/>
    </row>
    <row r="34" spans="1:4" x14ac:dyDescent="0.25">
      <c r="A34" s="95" t="s">
        <v>60</v>
      </c>
      <c r="B34" s="114">
        <f>'A) Development Budget'!B37</f>
        <v>0</v>
      </c>
      <c r="C34" s="119" t="e">
        <f t="shared" ref="C34:C48" si="4">B34/$B$4</f>
        <v>#DIV/0!</v>
      </c>
      <c r="D34" s="116" t="e">
        <f>B34/$B$75</f>
        <v>#REF!</v>
      </c>
    </row>
    <row r="35" spans="1:4" x14ac:dyDescent="0.25">
      <c r="A35" s="95" t="s">
        <v>85</v>
      </c>
      <c r="B35" s="114">
        <f>'A) Development Budget'!B38</f>
        <v>0</v>
      </c>
      <c r="C35" s="119"/>
      <c r="D35" s="116"/>
    </row>
    <row r="36" spans="1:4" x14ac:dyDescent="0.25">
      <c r="A36" s="95" t="s">
        <v>61</v>
      </c>
      <c r="B36" s="114">
        <f>'A) Development Budget'!B39</f>
        <v>0</v>
      </c>
      <c r="C36" s="119" t="e">
        <f t="shared" si="4"/>
        <v>#DIV/0!</v>
      </c>
      <c r="D36" s="116" t="e">
        <f t="shared" ref="D36:D48" si="5">B36/$B$75</f>
        <v>#REF!</v>
      </c>
    </row>
    <row r="37" spans="1:4" x14ac:dyDescent="0.25">
      <c r="A37" s="95" t="s">
        <v>62</v>
      </c>
      <c r="B37" s="114">
        <f>'A) Development Budget'!B40</f>
        <v>0</v>
      </c>
      <c r="C37" s="119" t="e">
        <f t="shared" si="4"/>
        <v>#DIV/0!</v>
      </c>
      <c r="D37" s="116" t="e">
        <f t="shared" si="5"/>
        <v>#REF!</v>
      </c>
    </row>
    <row r="38" spans="1:4" x14ac:dyDescent="0.25">
      <c r="A38" s="95" t="s">
        <v>63</v>
      </c>
      <c r="B38" s="114">
        <f>'A) Development Budget'!B41</f>
        <v>0</v>
      </c>
      <c r="C38" s="119" t="e">
        <f t="shared" si="4"/>
        <v>#DIV/0!</v>
      </c>
      <c r="D38" s="116" t="e">
        <f t="shared" si="5"/>
        <v>#REF!</v>
      </c>
    </row>
    <row r="39" spans="1:4" x14ac:dyDescent="0.25">
      <c r="A39" s="95" t="s">
        <v>64</v>
      </c>
      <c r="B39" s="114">
        <f>'A) Development Budget'!B42</f>
        <v>0</v>
      </c>
      <c r="C39" s="119" t="e">
        <f t="shared" si="4"/>
        <v>#DIV/0!</v>
      </c>
      <c r="D39" s="116" t="e">
        <f t="shared" si="5"/>
        <v>#REF!</v>
      </c>
    </row>
    <row r="40" spans="1:4" x14ac:dyDescent="0.25">
      <c r="A40" s="95" t="s">
        <v>65</v>
      </c>
      <c r="B40" s="114">
        <f>'A) Development Budget'!B43</f>
        <v>0</v>
      </c>
      <c r="C40" s="119" t="e">
        <f t="shared" si="4"/>
        <v>#DIV/0!</v>
      </c>
      <c r="D40" s="116" t="e">
        <f t="shared" si="5"/>
        <v>#REF!</v>
      </c>
    </row>
    <row r="41" spans="1:4" x14ac:dyDescent="0.25">
      <c r="A41" s="95" t="s">
        <v>66</v>
      </c>
      <c r="B41" s="114">
        <f>'A) Development Budget'!B44</f>
        <v>0</v>
      </c>
      <c r="C41" s="119" t="e">
        <f t="shared" si="4"/>
        <v>#DIV/0!</v>
      </c>
      <c r="D41" s="116" t="e">
        <f t="shared" si="5"/>
        <v>#REF!</v>
      </c>
    </row>
    <row r="42" spans="1:4" x14ac:dyDescent="0.25">
      <c r="A42" s="95" t="s">
        <v>67</v>
      </c>
      <c r="B42" s="114">
        <f>'A) Development Budget'!B45</f>
        <v>0</v>
      </c>
      <c r="C42" s="119" t="e">
        <f t="shared" si="4"/>
        <v>#DIV/0!</v>
      </c>
      <c r="D42" s="116" t="e">
        <f t="shared" si="5"/>
        <v>#REF!</v>
      </c>
    </row>
    <row r="43" spans="1:4" x14ac:dyDescent="0.25">
      <c r="A43" s="95" t="s">
        <v>68</v>
      </c>
      <c r="B43" s="114">
        <f>'A) Development Budget'!B46</f>
        <v>0</v>
      </c>
      <c r="C43" s="119" t="e">
        <f t="shared" si="4"/>
        <v>#DIV/0!</v>
      </c>
      <c r="D43" s="116" t="e">
        <f t="shared" si="5"/>
        <v>#REF!</v>
      </c>
    </row>
    <row r="44" spans="1:4" x14ac:dyDescent="0.25">
      <c r="A44" s="95" t="s">
        <v>69</v>
      </c>
      <c r="B44" s="114">
        <f>'A) Development Budget'!B47</f>
        <v>0</v>
      </c>
      <c r="C44" s="119" t="e">
        <f t="shared" si="4"/>
        <v>#DIV/0!</v>
      </c>
      <c r="D44" s="116" t="e">
        <f t="shared" si="5"/>
        <v>#REF!</v>
      </c>
    </row>
    <row r="45" spans="1:4" x14ac:dyDescent="0.25">
      <c r="A45" s="95" t="s">
        <v>70</v>
      </c>
      <c r="B45" s="114">
        <f>'A) Development Budget'!B48</f>
        <v>0</v>
      </c>
      <c r="C45" s="119" t="e">
        <f t="shared" si="4"/>
        <v>#DIV/0!</v>
      </c>
      <c r="D45" s="116" t="e">
        <f t="shared" si="5"/>
        <v>#REF!</v>
      </c>
    </row>
    <row r="46" spans="1:4" x14ac:dyDescent="0.25">
      <c r="A46" s="95" t="s">
        <v>16</v>
      </c>
      <c r="B46" s="114">
        <f>'A) Development Budget'!B49</f>
        <v>0</v>
      </c>
      <c r="C46" s="119" t="e">
        <f t="shared" si="4"/>
        <v>#DIV/0!</v>
      </c>
      <c r="D46" s="116" t="e">
        <f t="shared" si="5"/>
        <v>#REF!</v>
      </c>
    </row>
    <row r="47" spans="1:4" x14ac:dyDescent="0.25">
      <c r="A47" s="95" t="s">
        <v>96</v>
      </c>
      <c r="B47" s="114">
        <f>'A) Development Budget'!B50</f>
        <v>0</v>
      </c>
      <c r="C47" s="119" t="e">
        <f t="shared" si="4"/>
        <v>#DIV/0!</v>
      </c>
      <c r="D47" s="116" t="e">
        <f t="shared" si="5"/>
        <v>#REF!</v>
      </c>
    </row>
    <row r="48" spans="1:4" x14ac:dyDescent="0.25">
      <c r="A48" s="95">
        <f>'A) Development Budget'!A51</f>
        <v>0</v>
      </c>
      <c r="B48" s="109">
        <f>'A) Development Budget'!B51</f>
        <v>0</v>
      </c>
      <c r="C48" s="118" t="e">
        <f t="shared" si="4"/>
        <v>#DIV/0!</v>
      </c>
      <c r="D48" s="110" t="e">
        <f t="shared" si="5"/>
        <v>#REF!</v>
      </c>
    </row>
    <row r="49" spans="1:4" s="4" customFormat="1" ht="13.5" thickBot="1" x14ac:dyDescent="0.35">
      <c r="A49" s="99" t="s">
        <v>17</v>
      </c>
      <c r="B49" s="111">
        <f>SUM(B34:B47)</f>
        <v>0</v>
      </c>
      <c r="C49" s="111" t="e">
        <f>SUM(C34:C47)</f>
        <v>#DIV/0!</v>
      </c>
      <c r="D49" s="112" t="e">
        <f>SUM(D34:D47)</f>
        <v>#REF!</v>
      </c>
    </row>
    <row r="50" spans="1:4" ht="13" x14ac:dyDescent="0.3">
      <c r="A50" s="113" t="s">
        <v>19</v>
      </c>
      <c r="B50" s="114"/>
      <c r="C50" s="115"/>
      <c r="D50" s="116"/>
    </row>
    <row r="51" spans="1:4" x14ac:dyDescent="0.25">
      <c r="A51" s="95" t="s">
        <v>71</v>
      </c>
      <c r="B51" s="114">
        <f>'A) Development Budget'!B55</f>
        <v>0</v>
      </c>
      <c r="C51" s="119" t="e">
        <f t="shared" ref="C51:C59" si="6">B51/$B$4</f>
        <v>#DIV/0!</v>
      </c>
      <c r="D51" s="116" t="e">
        <f t="shared" ref="D51:D59" si="7">B51/$B$75</f>
        <v>#REF!</v>
      </c>
    </row>
    <row r="52" spans="1:4" x14ac:dyDescent="0.25">
      <c r="A52" s="95" t="s">
        <v>102</v>
      </c>
      <c r="B52" s="114">
        <f>'A) Development Budget'!B56</f>
        <v>0</v>
      </c>
      <c r="C52" s="119" t="e">
        <f t="shared" si="6"/>
        <v>#DIV/0!</v>
      </c>
      <c r="D52" s="116" t="e">
        <f t="shared" si="7"/>
        <v>#REF!</v>
      </c>
    </row>
    <row r="53" spans="1:4" x14ac:dyDescent="0.25">
      <c r="A53" s="95" t="s">
        <v>72</v>
      </c>
      <c r="B53" s="114">
        <f>'A) Development Budget'!B57</f>
        <v>0</v>
      </c>
      <c r="C53" s="119" t="e">
        <f t="shared" si="6"/>
        <v>#DIV/0!</v>
      </c>
      <c r="D53" s="116" t="e">
        <f t="shared" si="7"/>
        <v>#REF!</v>
      </c>
    </row>
    <row r="54" spans="1:4" x14ac:dyDescent="0.25">
      <c r="A54" s="95" t="s">
        <v>73</v>
      </c>
      <c r="B54" s="114">
        <f>'A) Development Budget'!B58</f>
        <v>0</v>
      </c>
      <c r="C54" s="119" t="e">
        <f t="shared" si="6"/>
        <v>#DIV/0!</v>
      </c>
      <c r="D54" s="116" t="e">
        <f t="shared" si="7"/>
        <v>#REF!</v>
      </c>
    </row>
    <row r="55" spans="1:4" x14ac:dyDescent="0.25">
      <c r="A55" s="95" t="s">
        <v>40</v>
      </c>
      <c r="B55" s="114">
        <f>'A) Development Budget'!B59</f>
        <v>0</v>
      </c>
      <c r="C55" s="119" t="e">
        <f t="shared" si="6"/>
        <v>#DIV/0!</v>
      </c>
      <c r="D55" s="116" t="e">
        <f t="shared" si="7"/>
        <v>#REF!</v>
      </c>
    </row>
    <row r="56" spans="1:4" x14ac:dyDescent="0.25">
      <c r="A56" s="95" t="s">
        <v>74</v>
      </c>
      <c r="B56" s="114">
        <f>'A) Development Budget'!B60</f>
        <v>0</v>
      </c>
      <c r="C56" s="119" t="e">
        <f t="shared" si="6"/>
        <v>#DIV/0!</v>
      </c>
      <c r="D56" s="116" t="e">
        <f t="shared" si="7"/>
        <v>#REF!</v>
      </c>
    </row>
    <row r="57" spans="1:4" x14ac:dyDescent="0.25">
      <c r="A57" s="95" t="s">
        <v>27</v>
      </c>
      <c r="B57" s="114">
        <f>'A) Development Budget'!B61</f>
        <v>0</v>
      </c>
      <c r="C57" s="119" t="e">
        <f t="shared" si="6"/>
        <v>#DIV/0!</v>
      </c>
      <c r="D57" s="116" t="e">
        <f t="shared" si="7"/>
        <v>#REF!</v>
      </c>
    </row>
    <row r="58" spans="1:4" x14ac:dyDescent="0.25">
      <c r="A58" s="95" t="s">
        <v>75</v>
      </c>
      <c r="B58" s="114">
        <f>'A) Development Budget'!B62</f>
        <v>0</v>
      </c>
      <c r="C58" s="119" t="e">
        <f t="shared" si="6"/>
        <v>#DIV/0!</v>
      </c>
      <c r="D58" s="116" t="e">
        <f t="shared" si="7"/>
        <v>#REF!</v>
      </c>
    </row>
    <row r="59" spans="1:4" x14ac:dyDescent="0.25">
      <c r="A59" s="95">
        <f>'A) Development Budget'!A63</f>
        <v>0</v>
      </c>
      <c r="B59" s="114">
        <f>'A) Development Budget'!B63</f>
        <v>0</v>
      </c>
      <c r="C59" s="119" t="e">
        <f t="shared" si="6"/>
        <v>#DIV/0!</v>
      </c>
      <c r="D59" s="116" t="e">
        <f t="shared" si="7"/>
        <v>#REF!</v>
      </c>
    </row>
    <row r="60" spans="1:4" s="4" customFormat="1" ht="13.5" thickBot="1" x14ac:dyDescent="0.35">
      <c r="A60" s="99" t="s">
        <v>18</v>
      </c>
      <c r="B60" s="111">
        <f>SUM(B51:B59)</f>
        <v>0</v>
      </c>
      <c r="C60" s="111" t="e">
        <f>SUM(C51:C59)</f>
        <v>#DIV/0!</v>
      </c>
      <c r="D60" s="120" t="e">
        <f>SUM(D51:D59)</f>
        <v>#REF!</v>
      </c>
    </row>
    <row r="61" spans="1:4" ht="13" x14ac:dyDescent="0.3">
      <c r="A61" s="113" t="s">
        <v>128</v>
      </c>
      <c r="B61" s="114"/>
      <c r="C61" s="115"/>
      <c r="D61" s="116"/>
    </row>
    <row r="62" spans="1:4" s="125" customFormat="1" x14ac:dyDescent="0.25">
      <c r="A62" s="121" t="s">
        <v>50</v>
      </c>
      <c r="B62" s="122">
        <f>'A) Development Budget'!B67</f>
        <v>0</v>
      </c>
      <c r="C62" s="123" t="e">
        <f>B62/$B$4</f>
        <v>#DIV/0!</v>
      </c>
      <c r="D62" s="124" t="e">
        <f>B62/$B$75</f>
        <v>#REF!</v>
      </c>
    </row>
    <row r="63" spans="1:4" s="125" customFormat="1" x14ac:dyDescent="0.25">
      <c r="A63" s="95">
        <f>'A) Development Budget'!A68</f>
        <v>0</v>
      </c>
      <c r="B63" s="122">
        <f>'A) Development Budget'!B68</f>
        <v>0</v>
      </c>
      <c r="C63" s="123" t="e">
        <f>B63/$B$4</f>
        <v>#DIV/0!</v>
      </c>
      <c r="D63" s="124" t="e">
        <f>B63/$B$75</f>
        <v>#REF!</v>
      </c>
    </row>
    <row r="64" spans="1:4" s="4" customFormat="1" ht="13.5" thickBot="1" x14ac:dyDescent="0.35">
      <c r="A64" s="99" t="s">
        <v>20</v>
      </c>
      <c r="B64" s="111">
        <f>SUM(B62:B63)</f>
        <v>0</v>
      </c>
      <c r="C64" s="111" t="e">
        <f>SUM(C62:C63)</f>
        <v>#DIV/0!</v>
      </c>
      <c r="D64" s="120" t="e">
        <f>SUM(D62:D63)</f>
        <v>#REF!</v>
      </c>
    </row>
    <row r="65" spans="1:4" ht="13" x14ac:dyDescent="0.3">
      <c r="A65" s="113" t="s">
        <v>130</v>
      </c>
      <c r="B65" s="114"/>
      <c r="C65" s="115"/>
      <c r="D65" s="116"/>
    </row>
    <row r="66" spans="1:4" s="125" customFormat="1" x14ac:dyDescent="0.25">
      <c r="A66" s="121" t="s">
        <v>23</v>
      </c>
      <c r="B66" s="122">
        <f>'A) Development Budget'!B71</f>
        <v>0</v>
      </c>
      <c r="C66" s="123" t="e">
        <f>B66/$B$4</f>
        <v>#DIV/0!</v>
      </c>
      <c r="D66" s="124" t="e">
        <f>B66/$B$75</f>
        <v>#REF!</v>
      </c>
    </row>
    <row r="67" spans="1:4" s="125" customFormat="1" x14ac:dyDescent="0.25">
      <c r="A67" s="121"/>
      <c r="B67" s="122"/>
      <c r="C67" s="123"/>
      <c r="D67" s="124"/>
    </row>
    <row r="68" spans="1:4" s="4" customFormat="1" ht="13.5" thickBot="1" x14ac:dyDescent="0.35">
      <c r="A68" s="99" t="s">
        <v>21</v>
      </c>
      <c r="B68" s="111">
        <f>SUM(B66:B67)</f>
        <v>0</v>
      </c>
      <c r="C68" s="111" t="e">
        <f>SUM(C66:C67)</f>
        <v>#DIV/0!</v>
      </c>
      <c r="D68" s="120" t="e">
        <f>SUM(D66:D67)</f>
        <v>#REF!</v>
      </c>
    </row>
    <row r="69" spans="1:4" ht="13" x14ac:dyDescent="0.3">
      <c r="A69" s="113" t="s">
        <v>55</v>
      </c>
      <c r="B69" s="114"/>
      <c r="C69" s="115"/>
      <c r="D69" s="116"/>
    </row>
    <row r="70" spans="1:4" x14ac:dyDescent="0.25">
      <c r="A70" s="95">
        <f>'A) Development Budget'!A75</f>
        <v>0</v>
      </c>
      <c r="B70" s="109">
        <f>'A) Development Budget'!B75</f>
        <v>0</v>
      </c>
      <c r="C70" s="118" t="e">
        <f>B70/$B$4</f>
        <v>#DIV/0!</v>
      </c>
      <c r="D70" s="110" t="e">
        <f>B70/$B$75</f>
        <v>#REF!</v>
      </c>
    </row>
    <row r="71" spans="1:4" x14ac:dyDescent="0.25">
      <c r="A71" s="95">
        <f>'A) Development Budget'!A76</f>
        <v>0</v>
      </c>
      <c r="B71" s="109">
        <f>'A) Development Budget'!B76</f>
        <v>0</v>
      </c>
      <c r="C71" s="118" t="e">
        <f>B71/$B$4</f>
        <v>#DIV/0!</v>
      </c>
      <c r="D71" s="110" t="e">
        <f>B71/$B$75</f>
        <v>#REF!</v>
      </c>
    </row>
    <row r="72" spans="1:4" x14ac:dyDescent="0.25">
      <c r="A72" s="95">
        <f>'A) Development Budget'!A77</f>
        <v>0</v>
      </c>
      <c r="B72" s="109">
        <f>'A) Development Budget'!B77</f>
        <v>0</v>
      </c>
      <c r="C72" s="118" t="e">
        <f>B72/$B$4</f>
        <v>#DIV/0!</v>
      </c>
      <c r="D72" s="110" t="e">
        <f>B72/$B$75</f>
        <v>#REF!</v>
      </c>
    </row>
    <row r="73" spans="1:4" s="4" customFormat="1" ht="13.5" thickBot="1" x14ac:dyDescent="0.35">
      <c r="A73" s="99" t="s">
        <v>24</v>
      </c>
      <c r="B73" s="111">
        <f>SUM(B70:B72)</f>
        <v>0</v>
      </c>
      <c r="C73" s="111" t="e">
        <f>SUM(C70:C72)</f>
        <v>#DIV/0!</v>
      </c>
      <c r="D73" s="120" t="e">
        <f>SUM(D70:D72)</f>
        <v>#REF!</v>
      </c>
    </row>
    <row r="74" spans="1:4" ht="13" x14ac:dyDescent="0.3">
      <c r="A74" s="113"/>
      <c r="B74" s="114"/>
      <c r="C74" s="115"/>
      <c r="D74" s="116"/>
    </row>
    <row r="75" spans="1:4" s="4" customFormat="1" ht="13.5" thickBot="1" x14ac:dyDescent="0.35">
      <c r="A75" s="99" t="s">
        <v>95</v>
      </c>
      <c r="B75" s="111" t="e">
        <f>B10+B15+B24+B32+B49+#REF!+B60+#REF!+B64+B68+B73</f>
        <v>#REF!</v>
      </c>
      <c r="C75" s="111" t="e">
        <f>C10+C15+C24+C32+C49+#REF!+C60+#REF!+C64+C68+C73</f>
        <v>#DIV/0!</v>
      </c>
      <c r="D75" s="120" t="e">
        <f>D10+D15+D24+D32+D49+#REF!+D60+#REF!+D64+D68+D73</f>
        <v>#REF!</v>
      </c>
    </row>
    <row r="76" spans="1:4" x14ac:dyDescent="0.25">
      <c r="B76" s="126"/>
      <c r="C76" s="127"/>
      <c r="D76" s="17"/>
    </row>
    <row r="77" spans="1:4" x14ac:dyDescent="0.25">
      <c r="B77" s="126"/>
      <c r="C77" s="127"/>
      <c r="D77" s="17"/>
    </row>
    <row r="78" spans="1:4" x14ac:dyDescent="0.25">
      <c r="B78" s="126"/>
      <c r="C78" s="127"/>
      <c r="D78" s="17"/>
    </row>
    <row r="79" spans="1:4" x14ac:dyDescent="0.25">
      <c r="B79" s="126"/>
      <c r="C79" s="127"/>
      <c r="D79" s="17"/>
    </row>
    <row r="80" spans="1:4" x14ac:dyDescent="0.25">
      <c r="B80" s="126"/>
      <c r="C80" s="127"/>
      <c r="D80" s="17"/>
    </row>
    <row r="81" spans="2:4" x14ac:dyDescent="0.25">
      <c r="B81" s="126"/>
      <c r="C81" s="127"/>
      <c r="D81" s="17"/>
    </row>
    <row r="82" spans="2:4" x14ac:dyDescent="0.25">
      <c r="B82" s="126"/>
      <c r="C82" s="127"/>
      <c r="D82" s="17"/>
    </row>
    <row r="83" spans="2:4" x14ac:dyDescent="0.25">
      <c r="B83" s="126"/>
      <c r="C83" s="127"/>
      <c r="D83" s="17"/>
    </row>
    <row r="84" spans="2:4" x14ac:dyDescent="0.25">
      <c r="B84" s="126"/>
      <c r="C84" s="127"/>
    </row>
    <row r="85" spans="2:4" x14ac:dyDescent="0.25">
      <c r="C85" s="127"/>
    </row>
    <row r="86" spans="2:4" x14ac:dyDescent="0.25">
      <c r="C86" s="127"/>
    </row>
    <row r="87" spans="2:4" x14ac:dyDescent="0.25">
      <c r="C87" s="127"/>
    </row>
    <row r="88" spans="2:4" x14ac:dyDescent="0.25">
      <c r="C88" s="127"/>
    </row>
    <row r="89" spans="2:4" x14ac:dyDescent="0.25">
      <c r="C89" s="127"/>
    </row>
    <row r="90" spans="2:4" x14ac:dyDescent="0.25">
      <c r="C90" s="127"/>
    </row>
    <row r="91" spans="2:4" x14ac:dyDescent="0.25">
      <c r="C91" s="127"/>
    </row>
    <row r="92" spans="2:4" x14ac:dyDescent="0.25">
      <c r="C92" s="127"/>
    </row>
    <row r="93" spans="2:4" x14ac:dyDescent="0.25">
      <c r="C93" s="127"/>
    </row>
    <row r="94" spans="2:4" x14ac:dyDescent="0.25">
      <c r="C94" s="127"/>
    </row>
    <row r="95" spans="2:4" x14ac:dyDescent="0.25">
      <c r="C95" s="127"/>
    </row>
    <row r="96" spans="2:4" x14ac:dyDescent="0.25">
      <c r="C96" s="127"/>
    </row>
    <row r="97" spans="3:3" x14ac:dyDescent="0.25">
      <c r="C97" s="127"/>
    </row>
    <row r="98" spans="3:3" x14ac:dyDescent="0.25">
      <c r="C98" s="127"/>
    </row>
    <row r="99" spans="3:3" x14ac:dyDescent="0.25">
      <c r="C99" s="127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CCA41-1B10-493C-B68A-C7451E0A5640}">
  <sheetPr codeName="Sheet1">
    <tabColor indexed="53"/>
    <pageSetUpPr fitToPage="1"/>
  </sheetPr>
  <dimension ref="A1:L23"/>
  <sheetViews>
    <sheetView zoomScaleNormal="100" workbookViewId="0">
      <selection activeCell="M4" sqref="M4"/>
    </sheetView>
  </sheetViews>
  <sheetFormatPr defaultColWidth="9.1796875" defaultRowHeight="13" x14ac:dyDescent="0.3"/>
  <cols>
    <col min="1" max="1" width="10.7265625" style="20" customWidth="1"/>
    <col min="2" max="2" width="1.7265625" style="20" customWidth="1"/>
    <col min="3" max="3" width="10.7265625" style="20" customWidth="1"/>
    <col min="4" max="4" width="1.7265625" style="20" customWidth="1"/>
    <col min="5" max="5" width="10.7265625" style="20" customWidth="1"/>
    <col min="6" max="6" width="1.7265625" style="20" customWidth="1"/>
    <col min="7" max="7" width="10.7265625" style="20" customWidth="1"/>
    <col min="8" max="8" width="1.7265625" style="20" customWidth="1"/>
    <col min="9" max="9" width="10.7265625" style="20" customWidth="1"/>
    <col min="10" max="12" width="1.7265625" style="20" customWidth="1"/>
    <col min="13" max="16384" width="9.1796875" style="20"/>
  </cols>
  <sheetData>
    <row r="1" spans="1:12" ht="15" x14ac:dyDescent="0.3">
      <c r="A1" s="154" t="s">
        <v>132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2" x14ac:dyDescent="0.3">
      <c r="A2" s="19"/>
    </row>
    <row r="3" spans="1:12" x14ac:dyDescent="0.3">
      <c r="A3" s="168" t="s">
        <v>31</v>
      </c>
      <c r="B3" s="168"/>
      <c r="C3" s="168"/>
      <c r="D3" s="168"/>
      <c r="E3" s="168"/>
    </row>
    <row r="4" spans="1:12" ht="39.75" customHeight="1" x14ac:dyDescent="0.3">
      <c r="A4" s="21" t="s">
        <v>32</v>
      </c>
      <c r="B4" s="22"/>
      <c r="C4" s="21" t="s">
        <v>101</v>
      </c>
      <c r="D4" s="22"/>
      <c r="E4" s="21" t="s">
        <v>33</v>
      </c>
      <c r="F4" s="22"/>
      <c r="G4" s="21" t="s">
        <v>34</v>
      </c>
      <c r="H4" s="22"/>
      <c r="I4" s="21" t="s">
        <v>35</v>
      </c>
      <c r="J4" s="22"/>
      <c r="K4" s="22"/>
      <c r="L4" s="22"/>
    </row>
    <row r="5" spans="1:12" x14ac:dyDescent="0.3">
      <c r="A5" s="29"/>
      <c r="C5" s="29"/>
      <c r="E5" s="29"/>
      <c r="G5" s="30"/>
      <c r="I5" s="23">
        <f t="shared" ref="I5:I17" si="0">G5*E5</f>
        <v>0</v>
      </c>
    </row>
    <row r="6" spans="1:12" x14ac:dyDescent="0.3">
      <c r="A6" s="29"/>
      <c r="C6" s="29"/>
      <c r="E6" s="29"/>
      <c r="G6" s="30"/>
      <c r="I6" s="23">
        <f t="shared" si="0"/>
        <v>0</v>
      </c>
    </row>
    <row r="7" spans="1:12" x14ac:dyDescent="0.3">
      <c r="A7" s="29"/>
      <c r="C7" s="29"/>
      <c r="E7" s="31"/>
      <c r="G7" s="30"/>
      <c r="I7" s="23">
        <f t="shared" si="0"/>
        <v>0</v>
      </c>
    </row>
    <row r="8" spans="1:12" x14ac:dyDescent="0.3">
      <c r="A8" s="29"/>
      <c r="C8" s="29"/>
      <c r="E8" s="29"/>
      <c r="G8" s="30"/>
      <c r="I8" s="23">
        <f t="shared" si="0"/>
        <v>0</v>
      </c>
    </row>
    <row r="9" spans="1:12" x14ac:dyDescent="0.3">
      <c r="A9" s="29"/>
      <c r="C9" s="29"/>
      <c r="E9" s="29"/>
      <c r="G9" s="30"/>
      <c r="I9" s="23">
        <f t="shared" si="0"/>
        <v>0</v>
      </c>
    </row>
    <row r="10" spans="1:12" x14ac:dyDescent="0.3">
      <c r="A10" s="29"/>
      <c r="C10" s="29"/>
      <c r="E10" s="29"/>
      <c r="G10" s="30"/>
      <c r="I10" s="23">
        <f t="shared" si="0"/>
        <v>0</v>
      </c>
    </row>
    <row r="11" spans="1:12" x14ac:dyDescent="0.3">
      <c r="A11" s="29"/>
      <c r="C11" s="29"/>
      <c r="E11" s="29"/>
      <c r="G11" s="30"/>
      <c r="I11" s="23">
        <f t="shared" si="0"/>
        <v>0</v>
      </c>
    </row>
    <row r="12" spans="1:12" x14ac:dyDescent="0.3">
      <c r="A12" s="29"/>
      <c r="C12" s="29"/>
      <c r="E12" s="29"/>
      <c r="G12" s="30"/>
      <c r="I12" s="23">
        <f t="shared" si="0"/>
        <v>0</v>
      </c>
    </row>
    <row r="13" spans="1:12" x14ac:dyDescent="0.3">
      <c r="A13" s="29"/>
      <c r="C13" s="29"/>
      <c r="E13" s="29"/>
      <c r="G13" s="30"/>
      <c r="I13" s="23">
        <f t="shared" si="0"/>
        <v>0</v>
      </c>
    </row>
    <row r="14" spans="1:12" x14ac:dyDescent="0.3">
      <c r="A14" s="29"/>
      <c r="C14" s="29"/>
      <c r="E14" s="29"/>
      <c r="G14" s="30"/>
      <c r="I14" s="23">
        <f t="shared" si="0"/>
        <v>0</v>
      </c>
    </row>
    <row r="15" spans="1:12" x14ac:dyDescent="0.3">
      <c r="A15" s="29"/>
      <c r="C15" s="29"/>
      <c r="E15" s="29"/>
      <c r="G15" s="30"/>
      <c r="I15" s="23">
        <f t="shared" si="0"/>
        <v>0</v>
      </c>
    </row>
    <row r="16" spans="1:12" x14ac:dyDescent="0.3">
      <c r="A16" s="29"/>
      <c r="C16" s="29"/>
      <c r="E16" s="29"/>
      <c r="G16" s="30"/>
      <c r="I16" s="23">
        <f t="shared" si="0"/>
        <v>0</v>
      </c>
    </row>
    <row r="17" spans="1:9" x14ac:dyDescent="0.3">
      <c r="A17" s="31"/>
      <c r="C17" s="31"/>
      <c r="E17" s="31"/>
      <c r="G17" s="30"/>
      <c r="I17" s="23">
        <f t="shared" si="0"/>
        <v>0</v>
      </c>
    </row>
    <row r="18" spans="1:9" ht="13.5" thickBot="1" x14ac:dyDescent="0.35">
      <c r="A18" s="20" t="s">
        <v>36</v>
      </c>
      <c r="E18" s="24">
        <f>SUM(E5:E17)</f>
        <v>0</v>
      </c>
      <c r="I18" s="25">
        <f>SUM(I5:I17)</f>
        <v>0</v>
      </c>
    </row>
    <row r="19" spans="1:9" ht="13.5" thickTop="1" x14ac:dyDescent="0.3"/>
    <row r="20" spans="1:9" ht="25.5" customHeight="1" thickBot="1" x14ac:dyDescent="0.35">
      <c r="A20" s="167" t="s">
        <v>37</v>
      </c>
      <c r="B20" s="167"/>
      <c r="C20" s="90"/>
      <c r="D20" s="90"/>
      <c r="E20" s="27" t="e">
        <f>#REF!+#REF!+E18</f>
        <v>#REF!</v>
      </c>
      <c r="I20" s="28" t="e">
        <f>#REF!+#REF!+I18</f>
        <v>#REF!</v>
      </c>
    </row>
    <row r="21" spans="1:9" x14ac:dyDescent="0.3">
      <c r="A21" s="26"/>
    </row>
    <row r="22" spans="1:9" x14ac:dyDescent="0.3">
      <c r="A22" s="26"/>
    </row>
    <row r="23" spans="1:9" x14ac:dyDescent="0.3">
      <c r="A23" s="166"/>
      <c r="B23" s="166"/>
      <c r="C23" s="166"/>
      <c r="D23" s="166"/>
      <c r="E23" s="166"/>
      <c r="F23" s="166"/>
      <c r="G23" s="166"/>
      <c r="H23" s="166"/>
      <c r="I23" s="166"/>
    </row>
  </sheetData>
  <mergeCells count="4">
    <mergeCell ref="A23:I23"/>
    <mergeCell ref="A20:B20"/>
    <mergeCell ref="A1:L1"/>
    <mergeCell ref="A3:E3"/>
  </mergeCells>
  <phoneticPr fontId="6" type="noConversion"/>
  <printOptions horizontalCentered="1"/>
  <pageMargins left="0.75" right="0.75" top="0.32" bottom="0.83" header="0.27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25FA-731D-4D2D-AEED-896A6D9CBC05}">
  <sheetPr codeName="Sheet6">
    <tabColor theme="3" tint="-0.249977111117893"/>
  </sheetPr>
  <dimension ref="A1:D40"/>
  <sheetViews>
    <sheetView workbookViewId="0">
      <selection activeCell="I14" sqref="I14"/>
    </sheetView>
  </sheetViews>
  <sheetFormatPr defaultRowHeight="15.5" x14ac:dyDescent="0.35"/>
  <cols>
    <col min="1" max="1" width="39.81640625" customWidth="1"/>
    <col min="2" max="2" width="18.81640625" style="146" customWidth="1"/>
    <col min="3" max="4" width="12" style="7" hidden="1" customWidth="1"/>
  </cols>
  <sheetData>
    <row r="1" spans="1:4" x14ac:dyDescent="0.35">
      <c r="A1" s="37" t="s">
        <v>103</v>
      </c>
      <c r="B1" s="135"/>
      <c r="C1" s="5"/>
      <c r="D1" s="5"/>
    </row>
    <row r="2" spans="1:4" x14ac:dyDescent="0.35">
      <c r="A2" s="4"/>
      <c r="B2" s="136"/>
      <c r="C2" s="5"/>
      <c r="D2" s="5"/>
    </row>
    <row r="3" spans="1:4" x14ac:dyDescent="0.35">
      <c r="A3" s="4" t="s">
        <v>133</v>
      </c>
      <c r="B3" s="134"/>
      <c r="C3" s="5"/>
      <c r="D3" s="5"/>
    </row>
    <row r="4" spans="1:4" ht="16" thickBot="1" x14ac:dyDescent="0.4">
      <c r="A4" s="4"/>
      <c r="B4" s="137"/>
      <c r="C4" s="5"/>
      <c r="D4" s="5"/>
    </row>
    <row r="5" spans="1:4" s="4" customFormat="1" x14ac:dyDescent="0.35">
      <c r="A5" s="32"/>
      <c r="B5" s="138"/>
      <c r="C5" s="6" t="s">
        <v>28</v>
      </c>
      <c r="D5" s="6" t="s">
        <v>29</v>
      </c>
    </row>
    <row r="6" spans="1:4" x14ac:dyDescent="0.35">
      <c r="A6" s="33"/>
      <c r="B6" s="139"/>
    </row>
    <row r="7" spans="1:4" x14ac:dyDescent="0.35">
      <c r="A7" s="34" t="s">
        <v>104</v>
      </c>
      <c r="B7" s="139"/>
      <c r="C7" s="7" t="e">
        <f>#REF!*(1+$B$7)</f>
        <v>#REF!</v>
      </c>
      <c r="D7" s="7" t="e">
        <f>C7*(1+$B$7)</f>
        <v>#REF!</v>
      </c>
    </row>
    <row r="8" spans="1:4" x14ac:dyDescent="0.35">
      <c r="A8" s="33" t="s">
        <v>105</v>
      </c>
      <c r="B8" s="140"/>
      <c r="C8" s="7" t="e">
        <f>#REF!</f>
        <v>#REF!</v>
      </c>
      <c r="D8" s="7" t="e">
        <f>#REF!</f>
        <v>#REF!</v>
      </c>
    </row>
    <row r="9" spans="1:4" x14ac:dyDescent="0.35">
      <c r="A9" s="33" t="s">
        <v>106</v>
      </c>
      <c r="B9" s="140"/>
      <c r="C9" s="9" t="e">
        <f>#REF!*(1+$B$9)</f>
        <v>#REF!</v>
      </c>
      <c r="D9" s="9" t="e">
        <f>C9*(1+$B$9)</f>
        <v>#REF!</v>
      </c>
    </row>
    <row r="10" spans="1:4" ht="17.5" x14ac:dyDescent="0.35">
      <c r="A10" s="33" t="s">
        <v>30</v>
      </c>
      <c r="B10" s="141">
        <f>SUM(B8:B9)</f>
        <v>0</v>
      </c>
      <c r="C10" s="7" t="e">
        <f>SUM(C7:C9)</f>
        <v>#REF!</v>
      </c>
      <c r="D10" s="7" t="e">
        <f>SUM(D7:D9)</f>
        <v>#REF!</v>
      </c>
    </row>
    <row r="11" spans="1:4" ht="16" thickBot="1" x14ac:dyDescent="0.4">
      <c r="A11" s="33" t="s">
        <v>107</v>
      </c>
      <c r="B11" s="140"/>
      <c r="C11" s="10" t="e">
        <f>C10*$B$11</f>
        <v>#REF!</v>
      </c>
      <c r="D11" s="10" t="e">
        <f>D10*$B$11</f>
        <v>#REF!</v>
      </c>
    </row>
    <row r="12" spans="1:4" ht="17.5" x14ac:dyDescent="0.35">
      <c r="A12" s="34" t="s">
        <v>116</v>
      </c>
      <c r="B12" s="142">
        <f>B10-B11</f>
        <v>0</v>
      </c>
      <c r="C12" s="11" t="e">
        <f>C10-C11</f>
        <v>#REF!</v>
      </c>
      <c r="D12" s="11" t="e">
        <f>D10-D11</f>
        <v>#REF!</v>
      </c>
    </row>
    <row r="13" spans="1:4" ht="17.5" x14ac:dyDescent="0.35">
      <c r="A13" s="34"/>
      <c r="B13" s="142"/>
      <c r="C13" s="11"/>
      <c r="D13" s="11"/>
    </row>
    <row r="14" spans="1:4" x14ac:dyDescent="0.35">
      <c r="A14" s="34" t="s">
        <v>108</v>
      </c>
      <c r="B14" s="143"/>
      <c r="C14" s="8"/>
      <c r="D14" s="8"/>
    </row>
    <row r="15" spans="1:4" x14ac:dyDescent="0.35">
      <c r="A15" s="33" t="s">
        <v>109</v>
      </c>
      <c r="B15" s="147">
        <f>'B) Cost Per Square Foot'!B7</f>
        <v>0</v>
      </c>
      <c r="C15" s="12" t="e">
        <f>#REF!*(1+$B$15)</f>
        <v>#REF!</v>
      </c>
      <c r="D15" s="12" t="e">
        <f>C15*(1+$B$15)</f>
        <v>#REF!</v>
      </c>
    </row>
    <row r="16" spans="1:4" x14ac:dyDescent="0.35">
      <c r="A16" s="33" t="s">
        <v>124</v>
      </c>
      <c r="B16" s="147">
        <f>'B) Cost Per Square Foot'!B8</f>
        <v>0</v>
      </c>
      <c r="C16" s="12"/>
      <c r="D16" s="12"/>
    </row>
    <row r="17" spans="1:4" x14ac:dyDescent="0.35">
      <c r="A17" s="33" t="s">
        <v>134</v>
      </c>
      <c r="B17" s="147">
        <f>'B) Cost Per Square Foot'!B9</f>
        <v>0</v>
      </c>
      <c r="C17" s="12"/>
      <c r="D17" s="12"/>
    </row>
    <row r="18" spans="1:4" x14ac:dyDescent="0.35">
      <c r="A18" s="33" t="s">
        <v>110</v>
      </c>
      <c r="B18" s="147">
        <f>'B) Cost Per Square Foot'!B15</f>
        <v>0</v>
      </c>
      <c r="C18" s="12"/>
      <c r="D18" s="12"/>
    </row>
    <row r="19" spans="1:4" x14ac:dyDescent="0.35">
      <c r="A19" s="33" t="s">
        <v>114</v>
      </c>
      <c r="B19" s="147">
        <f>'B) Cost Per Square Foot'!B24</f>
        <v>0</v>
      </c>
      <c r="C19" s="12"/>
      <c r="D19" s="12"/>
    </row>
    <row r="20" spans="1:4" x14ac:dyDescent="0.35">
      <c r="A20" s="33" t="s">
        <v>111</v>
      </c>
      <c r="B20" s="147">
        <f>'B) Cost Per Square Foot'!B32</f>
        <v>0</v>
      </c>
      <c r="C20" s="12"/>
      <c r="D20" s="12"/>
    </row>
    <row r="21" spans="1:4" x14ac:dyDescent="0.35">
      <c r="A21" s="33" t="s">
        <v>112</v>
      </c>
      <c r="B21" s="147">
        <f>'B) Cost Per Square Foot'!B49</f>
        <v>0</v>
      </c>
      <c r="C21" s="12"/>
      <c r="D21" s="12"/>
    </row>
    <row r="22" spans="1:4" x14ac:dyDescent="0.35">
      <c r="A22" s="33" t="s">
        <v>113</v>
      </c>
      <c r="B22" s="147">
        <f>'B) Cost Per Square Foot'!B60</f>
        <v>0</v>
      </c>
      <c r="C22" s="12"/>
      <c r="D22" s="12"/>
    </row>
    <row r="23" spans="1:4" x14ac:dyDescent="0.35">
      <c r="A23" s="33" t="s">
        <v>115</v>
      </c>
      <c r="B23" s="147">
        <f>SUM('B) Cost Per Square Foot'!B64,'B) Cost Per Square Foot'!B68,'B) Cost Per Square Foot'!B73)</f>
        <v>0</v>
      </c>
      <c r="C23" s="12"/>
      <c r="D23" s="12"/>
    </row>
    <row r="24" spans="1:4" ht="17.5" x14ac:dyDescent="0.35">
      <c r="A24" s="34" t="s">
        <v>119</v>
      </c>
      <c r="B24" s="142">
        <f>SUM(B15:B23)</f>
        <v>0</v>
      </c>
      <c r="C24" s="13" t="e">
        <f>SUM(C15:C23)</f>
        <v>#REF!</v>
      </c>
      <c r="D24" s="13" t="e">
        <f>SUM(D15:D23)</f>
        <v>#REF!</v>
      </c>
    </row>
    <row r="25" spans="1:4" ht="17.5" x14ac:dyDescent="0.35">
      <c r="A25" s="33"/>
      <c r="B25" s="142"/>
      <c r="C25" s="13"/>
      <c r="D25" s="13"/>
    </row>
    <row r="26" spans="1:4" s="4" customFormat="1" ht="17.5" x14ac:dyDescent="0.35">
      <c r="A26" s="34" t="s">
        <v>116</v>
      </c>
      <c r="B26" s="142">
        <f>B12</f>
        <v>0</v>
      </c>
      <c r="C26" s="14" t="e">
        <f>#REF!-#REF!-#REF!</f>
        <v>#REF!</v>
      </c>
      <c r="D26" s="14" t="e">
        <f>#REF!-#REF!-#REF!</f>
        <v>#REF!</v>
      </c>
    </row>
    <row r="27" spans="1:4" ht="17.5" x14ac:dyDescent="0.35">
      <c r="A27" s="34" t="s">
        <v>117</v>
      </c>
      <c r="B27" s="142">
        <f>B24</f>
        <v>0</v>
      </c>
      <c r="C27" s="7" t="e">
        <f>#REF!</f>
        <v>#REF!</v>
      </c>
      <c r="D27" s="7" t="e">
        <f>#REF!</f>
        <v>#REF!</v>
      </c>
    </row>
    <row r="28" spans="1:4" ht="17.5" x14ac:dyDescent="0.35">
      <c r="A28" s="34" t="s">
        <v>118</v>
      </c>
      <c r="B28" s="142">
        <f>B26-B27</f>
        <v>0</v>
      </c>
      <c r="C28" s="7" t="e">
        <f>C26-C27</f>
        <v>#REF!</v>
      </c>
      <c r="D28" s="7" t="e">
        <f>D26-D27</f>
        <v>#REF!</v>
      </c>
    </row>
    <row r="29" spans="1:4" s="4" customFormat="1" ht="16" thickBot="1" x14ac:dyDescent="0.4">
      <c r="A29" s="35"/>
      <c r="B29" s="144"/>
      <c r="C29" s="15" t="e">
        <f>C26/C27</f>
        <v>#REF!</v>
      </c>
      <c r="D29" s="15" t="e">
        <f>D26/D27</f>
        <v>#REF!</v>
      </c>
    </row>
    <row r="35" spans="1:4" x14ac:dyDescent="0.35">
      <c r="A35" s="4"/>
      <c r="B35" s="145"/>
      <c r="C35" s="16"/>
      <c r="D35" s="16"/>
    </row>
    <row r="37" spans="1:4" ht="18" x14ac:dyDescent="0.4">
      <c r="A37" s="36"/>
      <c r="B37" s="145"/>
      <c r="C37" s="14"/>
      <c r="D37" s="14"/>
    </row>
    <row r="39" spans="1:4" s="17" customFormat="1" x14ac:dyDescent="0.35">
      <c r="B39" s="146"/>
      <c r="C39" s="18"/>
      <c r="D39" s="18"/>
    </row>
    <row r="40" spans="1:4" x14ac:dyDescent="0.35">
      <c r="A40" s="4" t="s">
        <v>39</v>
      </c>
    </row>
  </sheetData>
  <phoneticPr fontId="6" type="noConversion"/>
  <pageMargins left="0.43" right="0.18" top="0.81" bottom="1" header="0.5" footer="0.5"/>
  <pageSetup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Instructions</vt:lpstr>
      <vt:lpstr>A) Development Budget</vt:lpstr>
      <vt:lpstr>B) Cost Per Square Foot</vt:lpstr>
      <vt:lpstr>C) Unit Distribution</vt:lpstr>
      <vt:lpstr>D) Profit &amp; Loss (P+L)</vt:lpstr>
      <vt:lpstr>'C) Unit Distribution'!Check109</vt:lpstr>
      <vt:lpstr>'C) Unit Distribution'!Check110</vt:lpstr>
      <vt:lpstr>'A) Development Budget'!Print_Area</vt:lpstr>
      <vt:lpstr>'C) Unit Distribution'!Print_Area</vt:lpstr>
      <vt:lpstr>'D) Profit &amp; Loss (P+L)'!Print_Area</vt:lpstr>
      <vt:lpstr>'B) Cost Per Square Foot'!Print_Titles</vt:lpstr>
      <vt:lpstr>'D) Profit &amp; Loss (P+L)'!Print_Titles</vt:lpstr>
    </vt:vector>
  </TitlesOfParts>
  <Company>ohfa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Final 2016 AHTC Application Form-Excel Worksheets</dc:title>
  <dc:creator>OHFA</dc:creator>
  <cp:keywords>Final 2016 AHTC Application Form-Excel Worksheets</cp:keywords>
  <cp:lastModifiedBy>Joshua Howe</cp:lastModifiedBy>
  <cp:lastPrinted>2024-01-29T16:31:01Z</cp:lastPrinted>
  <dcterms:created xsi:type="dcterms:W3CDTF">2004-09-30T13:56:40Z</dcterms:created>
  <dcterms:modified xsi:type="dcterms:W3CDTF">2024-08-30T15:40:05Z</dcterms:modified>
</cp:coreProperties>
</file>