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we\Desktop\"/>
    </mc:Choice>
  </mc:AlternateContent>
  <xr:revisionPtr revIDLastSave="0" documentId="13_ncr:1_{A98441DF-0293-4221-BDA3-B983928E1310}" xr6:coauthVersionLast="47" xr6:coauthVersionMax="47" xr10:uidLastSave="{00000000-0000-0000-0000-000000000000}"/>
  <bookViews>
    <workbookView xWindow="57480" yWindow="-120" windowWidth="29040" windowHeight="15840" activeTab="3" xr2:uid="{00000000-000D-0000-FFFF-FFFF00000000}"/>
  </bookViews>
  <sheets>
    <sheet name="Sch A Development Cost Budget" sheetId="11" r:id="rId1"/>
    <sheet name="Sch B Fund Sources and Unit Mix" sheetId="2" r:id="rId2"/>
    <sheet name="Sch C Dev Schedule" sheetId="12" r:id="rId3"/>
    <sheet name="Sch D Prev Exp w Affordability" sheetId="13" r:id="rId4"/>
  </sheets>
  <definedNames>
    <definedName name="_xlnm.Print_Area" localSheetId="1">'Sch B Fund Sources and Unit Mix'!$A$1:$I$34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1" l="1"/>
  <c r="D51" i="11"/>
  <c r="E51" i="11"/>
  <c r="H50" i="2"/>
  <c r="C26" i="11"/>
  <c r="D17" i="2"/>
  <c r="E16" i="2"/>
  <c r="E15" i="2"/>
  <c r="E14" i="2"/>
  <c r="E13" i="2"/>
  <c r="E12" i="2"/>
  <c r="E11" i="2"/>
  <c r="I29" i="2"/>
  <c r="H47" i="2" s="1"/>
  <c r="D42" i="2"/>
  <c r="E42" i="2"/>
  <c r="F42" i="2"/>
  <c r="F44" i="2" s="1"/>
  <c r="G42" i="2"/>
  <c r="G44" i="2" s="1"/>
  <c r="H42" i="2"/>
  <c r="D43" i="2"/>
  <c r="D44" i="2" s="1"/>
  <c r="E43" i="2"/>
  <c r="H44" i="2"/>
  <c r="C21" i="11"/>
  <c r="C46" i="11"/>
  <c r="E44" i="2" l="1"/>
  <c r="E17" i="2"/>
  <c r="C22" i="11"/>
  <c r="G51" i="11"/>
  <c r="C41" i="11"/>
  <c r="C16" i="11"/>
  <c r="C50" i="11"/>
  <c r="C48" i="11"/>
  <c r="C47" i="11"/>
  <c r="C45" i="11"/>
  <c r="C44" i="11"/>
  <c r="C40" i="11"/>
  <c r="C39" i="11"/>
  <c r="C38" i="11"/>
  <c r="C37" i="11"/>
  <c r="C36" i="11"/>
  <c r="C35" i="11"/>
  <c r="C34" i="11"/>
  <c r="C33" i="11"/>
  <c r="C32" i="11"/>
  <c r="C31" i="11"/>
  <c r="C29" i="11"/>
  <c r="C28" i="11"/>
  <c r="C27" i="11"/>
  <c r="C25" i="11"/>
  <c r="C24" i="11"/>
  <c r="C20" i="11"/>
  <c r="C19" i="11"/>
  <c r="C18" i="11"/>
  <c r="C17" i="11"/>
  <c r="C14" i="11"/>
  <c r="C13" i="11"/>
  <c r="C11" i="11"/>
  <c r="C12" i="11"/>
  <c r="G52" i="11" l="1"/>
</calcChain>
</file>

<file path=xl/sharedStrings.xml><?xml version="1.0" encoding="utf-8"?>
<sst xmlns="http://schemas.openxmlformats.org/spreadsheetml/2006/main" count="170" uniqueCount="143">
  <si>
    <t>PROJECT</t>
  </si>
  <si>
    <t>PER UNIT</t>
  </si>
  <si>
    <t>TYPE</t>
  </si>
  <si>
    <t>Bedrooms</t>
  </si>
  <si>
    <t>Total</t>
  </si>
  <si>
    <t>Target Sales Price</t>
  </si>
  <si>
    <t>First Mortgage</t>
  </si>
  <si>
    <t>Number of Units</t>
  </si>
  <si>
    <t>Project Name</t>
  </si>
  <si>
    <t>Developer</t>
  </si>
  <si>
    <t>Sources of Funds</t>
  </si>
  <si>
    <t>Estimated Value After Construction</t>
  </si>
  <si>
    <t>Square Feet</t>
  </si>
  <si>
    <t>Stories</t>
  </si>
  <si>
    <t>Baths</t>
  </si>
  <si>
    <t>Second Mortgage</t>
  </si>
  <si>
    <t>Third Mortgage</t>
  </si>
  <si>
    <t>Fourth Mortgage</t>
  </si>
  <si>
    <t>Other</t>
  </si>
  <si>
    <t>Buyer's Cash Down</t>
  </si>
  <si>
    <t>A</t>
  </si>
  <si>
    <t>B</t>
  </si>
  <si>
    <t>C</t>
  </si>
  <si>
    <t>D</t>
  </si>
  <si>
    <t>E</t>
  </si>
  <si>
    <t>Total Units in Project</t>
  </si>
  <si>
    <t>Hazard Insurance</t>
  </si>
  <si>
    <t>Buyer's Closing Costs Included in Mortgages</t>
  </si>
  <si>
    <t>Down Payment Assistance</t>
  </si>
  <si>
    <t>Grants or Donations</t>
  </si>
  <si>
    <t>County</t>
  </si>
  <si>
    <t>Type</t>
  </si>
  <si>
    <t>Source</t>
  </si>
  <si>
    <t>Total Development Cost Per Unit</t>
  </si>
  <si>
    <t>SUBTOTAL (sum of 9 through16)</t>
  </si>
  <si>
    <t>TOTAL PER UNIT PROCEEDS (17 minus18)</t>
  </si>
  <si>
    <t>TOTAL CONSTRUCTION SOURCES</t>
  </si>
  <si>
    <t>Construction Loan 1</t>
  </si>
  <si>
    <t>Construction Loan 2</t>
  </si>
  <si>
    <t>Construction Loan 3</t>
  </si>
  <si>
    <r>
      <t>SCHEDULE A-SF: DEVELOPMENT COST BUDGET</t>
    </r>
    <r>
      <rPr>
        <b/>
        <vertAlign val="superscript"/>
        <sz val="11"/>
        <color indexed="8"/>
        <rFont val="Arial"/>
        <family val="2"/>
      </rPr>
      <t xml:space="preserve"> </t>
    </r>
  </si>
  <si>
    <t>Project Name:</t>
  </si>
  <si>
    <t>*Round figures to nearest dollar amount</t>
  </si>
  <si>
    <t>TOTAL ACTUAL</t>
  </si>
  <si>
    <t>COMMERCIAL</t>
  </si>
  <si>
    <t>RESIDENTIAL</t>
  </si>
  <si>
    <t>COST</t>
  </si>
  <si>
    <t>ACQUISITION COSTS</t>
  </si>
  <si>
    <t>Land Acquisition</t>
  </si>
  <si>
    <t>Building Acquisition</t>
  </si>
  <si>
    <t>Demolition</t>
  </si>
  <si>
    <t>REHAB/CONSTRUCTION COSTS</t>
  </si>
  <si>
    <t>Total Rehab/Construction Costs</t>
  </si>
  <si>
    <t xml:space="preserve">Infrastructure </t>
  </si>
  <si>
    <t>Contractor Overhead</t>
  </si>
  <si>
    <t>Contractor Profit</t>
  </si>
  <si>
    <t>GRT</t>
  </si>
  <si>
    <t>Construction Contingency</t>
  </si>
  <si>
    <t>PROFESSIONAL SERVICES/FEES</t>
  </si>
  <si>
    <t>Architect (Design)</t>
  </si>
  <si>
    <t>Architect (Supervision)</t>
  </si>
  <si>
    <t>Attorney (Real Estate)</t>
  </si>
  <si>
    <t>Engineer/Survey</t>
  </si>
  <si>
    <t>CONSTRUCTION FINANCING</t>
  </si>
  <si>
    <t>Liability Insurance</t>
  </si>
  <si>
    <t>Bridge Loan</t>
  </si>
  <si>
    <t>LOC</t>
  </si>
  <si>
    <t>Interest</t>
  </si>
  <si>
    <t>Origination\Discount Points</t>
  </si>
  <si>
    <t>Credit Enhancement</t>
  </si>
  <si>
    <t>Inspection Fees</t>
  </si>
  <si>
    <t>Title and Recording</t>
  </si>
  <si>
    <t>Legal</t>
  </si>
  <si>
    <t>Taxes</t>
  </si>
  <si>
    <t>Market Study</t>
  </si>
  <si>
    <t>Environmental</t>
  </si>
  <si>
    <t>Application Fees</t>
  </si>
  <si>
    <t>Appraisal</t>
  </si>
  <si>
    <t>Accounting/Cost Certification</t>
  </si>
  <si>
    <t>Consultant Fee</t>
  </si>
  <si>
    <t>Total Development Cost</t>
  </si>
  <si>
    <t>MFA Assisted Units</t>
  </si>
  <si>
    <t>MFA Funding Request</t>
  </si>
  <si>
    <t>SCHEDULE E-SF:  DEVELOPMENT SCHEDULE</t>
  </si>
  <si>
    <t>ACTIVITY</t>
  </si>
  <si>
    <t>Scheduled Date: Month/Year</t>
  </si>
  <si>
    <t>Site</t>
  </si>
  <si>
    <t>Option/Contract Executed</t>
  </si>
  <si>
    <t>Site Acquisition</t>
  </si>
  <si>
    <t>Zoning Approval</t>
  </si>
  <si>
    <t>Financing</t>
  </si>
  <si>
    <t>Construction Loan</t>
  </si>
  <si>
    <t>Letter of Interest</t>
  </si>
  <si>
    <t>Firm Commitment</t>
  </si>
  <si>
    <t>Closing</t>
  </si>
  <si>
    <t>Permanent Loan</t>
  </si>
  <si>
    <t>Capital Contribution Schedule</t>
  </si>
  <si>
    <t>Tax Credit Equity</t>
  </si>
  <si>
    <t>Amount</t>
  </si>
  <si>
    <t>Date</t>
  </si>
  <si>
    <t>Preliminary Commitment</t>
  </si>
  <si>
    <t>Partnership Closing</t>
  </si>
  <si>
    <t>Reservation</t>
  </si>
  <si>
    <t>Commitment</t>
  </si>
  <si>
    <t>Other Loans &amp; Grants</t>
  </si>
  <si>
    <t>Type/Source:</t>
  </si>
  <si>
    <t>Application</t>
  </si>
  <si>
    <t>Award</t>
  </si>
  <si>
    <t>Plans &amp; Specifications Completed</t>
  </si>
  <si>
    <t>Construction Start</t>
  </si>
  <si>
    <t>Construction Completion</t>
  </si>
  <si>
    <t>Lease-Up or Sale</t>
  </si>
  <si>
    <t>Placed-in-Service/C of O</t>
  </si>
  <si>
    <t>MFA HOUSING DEVELOPMENT PROJECT APPLICATION</t>
  </si>
  <si>
    <t>*To be completed by each individual Principal</t>
  </si>
  <si>
    <t>NAME:</t>
  </si>
  <si>
    <t>Role in Project:</t>
  </si>
  <si>
    <t>For Projects Under Construction</t>
  </si>
  <si>
    <t>Project Address</t>
  </si>
  <si>
    <t>Status of Project</t>
  </si>
  <si>
    <t>Start Date of Construction</t>
  </si>
  <si>
    <t>Construction Lender</t>
  </si>
  <si>
    <t>Amount of Construction Loan</t>
  </si>
  <si>
    <t># of Units</t>
  </si>
  <si>
    <t>Status of most recent Compliance Audit</t>
  </si>
  <si>
    <t>Status of most recent Physical Inspection</t>
  </si>
  <si>
    <t>Type of Project</t>
  </si>
  <si>
    <t>List any Co-Developers or Consultants</t>
  </si>
  <si>
    <t>The undersigned being duly authorized, hereby represents and certifies under penalty of perjury that the foregoing information, to the best of his/her knowledge, is true, complete and accurate.</t>
  </si>
  <si>
    <t>Signature:</t>
  </si>
  <si>
    <t>Date:</t>
  </si>
  <si>
    <t>MFA Funds</t>
  </si>
  <si>
    <t>Other: (describe)</t>
  </si>
  <si>
    <t>SCHEDULE H-SF:  PRINCIPALS' PREVIOUS PARTICIPATION CERTIFICATE*</t>
  </si>
  <si>
    <t>MFA SINGLE FAMILY PROJECT APPLICATION</t>
  </si>
  <si>
    <t>TOTAL DEVELOPMENT PROCEEDS:</t>
  </si>
  <si>
    <t>SCHEDULE B-SF:  SOURCES OF FUNDS, PLAN DESCRIPTION AND SALES PROCEEDS</t>
  </si>
  <si>
    <t>SECTION A:  CONSTRUCTION SOURCES</t>
  </si>
  <si>
    <t>SECTION B:   PLAN DESCRIPTIONS FOR HOMEOWNERSHIP UNITS</t>
  </si>
  <si>
    <t>SECTION C:  PER UNIT SALES PROCEEDS FOR HOMEOWNERSHIP UNITS</t>
  </si>
  <si>
    <t>SOFT COSTS</t>
  </si>
  <si>
    <t>% OF TOTAL DEVELOPMENT COST:</t>
  </si>
  <si>
    <t>Other (describe):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</si>
</sst>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m/yy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2"/>
      <name val="Courier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color indexed="8"/>
      <name val="Arial"/>
      <family val="2"/>
    </font>
    <font>
      <sz val="10"/>
      <name val="Courie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Courie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8" fillId="0" borderId="0"/>
    <xf numFmtId="37" fontId="17" fillId="0" borderId="0"/>
    <xf numFmtId="165" fontId="17" fillId="0" borderId="0">
      <alignment vertical="center"/>
    </xf>
  </cellStyleXfs>
  <cellXfs count="225">
    <xf numFmtId="0" fontId="0" fillId="0" borderId="0" xfId="0"/>
    <xf numFmtId="0" fontId="2" fillId="0" borderId="0" xfId="0" applyFont="1"/>
    <xf numFmtId="0" fontId="0" fillId="0" borderId="1" xfId="0" applyBorder="1"/>
    <xf numFmtId="38" fontId="0" fillId="2" borderId="1" xfId="0" applyNumberFormat="1" applyFill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38" fontId="0" fillId="0" borderId="0" xfId="0" applyNumberFormat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2" borderId="4" xfId="0" applyFill="1" applyBorder="1"/>
    <xf numFmtId="0" fontId="0" fillId="0" borderId="12" xfId="0" applyBorder="1"/>
    <xf numFmtId="0" fontId="0" fillId="2" borderId="13" xfId="0" applyFill="1" applyBorder="1"/>
    <xf numFmtId="0" fontId="0" fillId="2" borderId="14" xfId="0" applyFill="1" applyBorder="1"/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5" xfId="0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17" xfId="0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2" fillId="3" borderId="21" xfId="0" applyFont="1" applyFill="1" applyBorder="1" applyAlignment="1">
      <alignment horizontal="left"/>
    </xf>
    <xf numFmtId="0" fontId="0" fillId="3" borderId="22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38" fontId="0" fillId="2" borderId="9" xfId="0" applyNumberFormat="1" applyFill="1" applyBorder="1"/>
    <xf numFmtId="38" fontId="0" fillId="2" borderId="10" xfId="0" applyNumberFormat="1" applyFill="1" applyBorder="1"/>
    <xf numFmtId="38" fontId="0" fillId="2" borderId="4" xfId="0" applyNumberFormat="1" applyFill="1" applyBorder="1"/>
    <xf numFmtId="0" fontId="5" fillId="0" borderId="1" xfId="0" applyFont="1" applyBorder="1"/>
    <xf numFmtId="0" fontId="0" fillId="0" borderId="13" xfId="0" applyBorder="1"/>
    <xf numFmtId="0" fontId="0" fillId="3" borderId="24" xfId="0" applyFill="1" applyBorder="1"/>
    <xf numFmtId="0" fontId="2" fillId="3" borderId="2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27" xfId="0" applyBorder="1" applyAlignment="1">
      <alignment horizontal="right"/>
    </xf>
    <xf numFmtId="0" fontId="0" fillId="3" borderId="25" xfId="0" applyFill="1" applyBorder="1"/>
    <xf numFmtId="0" fontId="0" fillId="3" borderId="26" xfId="0" applyFill="1" applyBorder="1"/>
    <xf numFmtId="38" fontId="0" fillId="3" borderId="26" xfId="0" applyNumberFormat="1" applyFill="1" applyBorder="1"/>
    <xf numFmtId="0" fontId="0" fillId="3" borderId="20" xfId="0" applyFill="1" applyBorder="1" applyAlignment="1">
      <alignment horizontal="right"/>
    </xf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0" fillId="3" borderId="28" xfId="0" applyFill="1" applyBorder="1"/>
    <xf numFmtId="0" fontId="0" fillId="3" borderId="30" xfId="0" applyFill="1" applyBorder="1"/>
    <xf numFmtId="0" fontId="0" fillId="3" borderId="7" xfId="0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2" fillId="3" borderId="30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3" borderId="13" xfId="0" applyFont="1" applyFill="1" applyBorder="1"/>
    <xf numFmtId="164" fontId="0" fillId="3" borderId="17" xfId="1" applyNumberFormat="1" applyFont="1" applyFill="1" applyBorder="1"/>
    <xf numFmtId="0" fontId="2" fillId="3" borderId="26" xfId="0" applyFont="1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0" fontId="4" fillId="2" borderId="6" xfId="0" applyFont="1" applyFill="1" applyBorder="1"/>
    <xf numFmtId="164" fontId="4" fillId="2" borderId="3" xfId="1" applyNumberFormat="1" applyFont="1" applyFill="1" applyBorder="1"/>
    <xf numFmtId="164" fontId="0" fillId="2" borderId="1" xfId="1" applyNumberFormat="1" applyFont="1" applyFill="1" applyBorder="1"/>
    <xf numFmtId="164" fontId="0" fillId="2" borderId="4" xfId="1" applyNumberFormat="1" applyFont="1" applyFill="1" applyBorder="1"/>
    <xf numFmtId="165" fontId="7" fillId="0" borderId="0" xfId="3" applyFont="1" applyAlignment="1">
      <alignment horizontal="centerContinuous" vertical="center"/>
    </xf>
    <xf numFmtId="165" fontId="9" fillId="0" borderId="0" xfId="3" applyFont="1" applyAlignment="1">
      <alignment horizontal="centerContinuous" vertical="center"/>
    </xf>
    <xf numFmtId="165" fontId="9" fillId="0" borderId="0" xfId="3" applyFont="1" applyAlignment="1">
      <alignment horizontal="center" vertical="center"/>
    </xf>
    <xf numFmtId="165" fontId="9" fillId="0" borderId="0" xfId="3" applyFont="1"/>
    <xf numFmtId="0" fontId="9" fillId="0" borderId="0" xfId="2" applyFont="1"/>
    <xf numFmtId="165" fontId="9" fillId="0" borderId="0" xfId="3" applyFont="1" applyAlignment="1">
      <alignment horizontal="right"/>
    </xf>
    <xf numFmtId="165" fontId="9" fillId="4" borderId="3" xfId="3" applyFont="1" applyFill="1" applyBorder="1" applyAlignment="1" applyProtection="1">
      <alignment horizontal="left" vertical="center"/>
      <protection locked="0"/>
    </xf>
    <xf numFmtId="165" fontId="7" fillId="0" borderId="0" xfId="3" applyFont="1" applyAlignment="1">
      <alignment horizontal="center" vertical="center"/>
    </xf>
    <xf numFmtId="165" fontId="12" fillId="0" borderId="0" xfId="3" applyFont="1"/>
    <xf numFmtId="165" fontId="9" fillId="0" borderId="32" xfId="3" applyFont="1" applyBorder="1" applyAlignment="1">
      <alignment horizontal="center" vertical="center"/>
    </xf>
    <xf numFmtId="165" fontId="13" fillId="0" borderId="33" xfId="3" applyFont="1" applyBorder="1" applyAlignment="1">
      <alignment horizontal="center" vertical="center"/>
    </xf>
    <xf numFmtId="165" fontId="13" fillId="0" borderId="34" xfId="3" applyFont="1" applyBorder="1" applyAlignment="1">
      <alignment horizontal="center" vertical="center"/>
    </xf>
    <xf numFmtId="165" fontId="13" fillId="0" borderId="35" xfId="3" applyFont="1" applyBorder="1" applyAlignment="1">
      <alignment horizontal="center" vertical="center"/>
    </xf>
    <xf numFmtId="165" fontId="13" fillId="0" borderId="34" xfId="3" applyFont="1" applyBorder="1" applyAlignment="1">
      <alignment horizontal="left" vertical="center"/>
    </xf>
    <xf numFmtId="165" fontId="9" fillId="0" borderId="3" xfId="3" applyFont="1" applyBorder="1" applyAlignment="1">
      <alignment horizontal="center" vertical="center"/>
    </xf>
    <xf numFmtId="3" fontId="13" fillId="4" borderId="36" xfId="3" applyNumberFormat="1" applyFont="1" applyFill="1" applyBorder="1" applyAlignment="1" applyProtection="1">
      <alignment vertical="center"/>
      <protection locked="0"/>
    </xf>
    <xf numFmtId="3" fontId="13" fillId="4" borderId="37" xfId="3" applyNumberFormat="1" applyFont="1" applyFill="1" applyBorder="1" applyAlignment="1" applyProtection="1">
      <alignment vertical="center"/>
      <protection locked="0"/>
    </xf>
    <xf numFmtId="165" fontId="13" fillId="0" borderId="4" xfId="3" applyFont="1" applyBorder="1" applyAlignment="1">
      <alignment horizontal="left" vertical="center"/>
    </xf>
    <xf numFmtId="3" fontId="13" fillId="4" borderId="38" xfId="3" applyNumberFormat="1" applyFont="1" applyFill="1" applyBorder="1" applyAlignment="1" applyProtection="1">
      <alignment vertical="center"/>
      <protection locked="0"/>
    </xf>
    <xf numFmtId="3" fontId="13" fillId="4" borderId="39" xfId="3" applyNumberFormat="1" applyFont="1" applyFill="1" applyBorder="1" applyAlignment="1" applyProtection="1">
      <alignment vertical="center"/>
      <protection locked="0"/>
    </xf>
    <xf numFmtId="165" fontId="9" fillId="0" borderId="4" xfId="3" applyFont="1" applyBorder="1"/>
    <xf numFmtId="165" fontId="13" fillId="0" borderId="40" xfId="3" applyFont="1" applyBorder="1" applyAlignment="1">
      <alignment horizontal="left" vertical="center"/>
    </xf>
    <xf numFmtId="3" fontId="13" fillId="4" borderId="38" xfId="3" applyNumberFormat="1" applyFont="1" applyFill="1" applyBorder="1" applyAlignment="1" applyProtection="1">
      <alignment horizontal="right" vertical="center"/>
      <protection locked="0"/>
    </xf>
    <xf numFmtId="3" fontId="13" fillId="4" borderId="39" xfId="3" applyNumberFormat="1" applyFont="1" applyFill="1" applyBorder="1" applyAlignment="1" applyProtection="1">
      <alignment horizontal="right" vertical="center"/>
      <protection locked="0"/>
    </xf>
    <xf numFmtId="3" fontId="13" fillId="4" borderId="36" xfId="3" applyNumberFormat="1" applyFont="1" applyFill="1" applyBorder="1" applyAlignment="1" applyProtection="1">
      <alignment horizontal="right" vertical="center"/>
      <protection locked="0"/>
    </xf>
    <xf numFmtId="3" fontId="13" fillId="4" borderId="37" xfId="3" applyNumberFormat="1" applyFont="1" applyFill="1" applyBorder="1" applyAlignment="1" applyProtection="1">
      <alignment horizontal="right" vertical="center"/>
      <protection locked="0"/>
    </xf>
    <xf numFmtId="165" fontId="13" fillId="0" borderId="2" xfId="3" applyFont="1" applyBorder="1" applyAlignment="1">
      <alignment horizontal="left" vertical="center"/>
    </xf>
    <xf numFmtId="3" fontId="13" fillId="4" borderId="41" xfId="3" applyNumberFormat="1" applyFont="1" applyFill="1" applyBorder="1" applyAlignment="1" applyProtection="1">
      <alignment horizontal="right" vertical="center"/>
      <protection locked="0"/>
    </xf>
    <xf numFmtId="3" fontId="13" fillId="4" borderId="42" xfId="3" applyNumberFormat="1" applyFont="1" applyFill="1" applyBorder="1" applyAlignment="1" applyProtection="1">
      <alignment horizontal="right" vertical="center"/>
      <protection locked="0"/>
    </xf>
    <xf numFmtId="3" fontId="13" fillId="4" borderId="43" xfId="3" applyNumberFormat="1" applyFont="1" applyFill="1" applyBorder="1" applyAlignment="1" applyProtection="1">
      <alignment horizontal="right" vertical="center"/>
      <protection locked="0"/>
    </xf>
    <xf numFmtId="3" fontId="13" fillId="4" borderId="44" xfId="3" applyNumberFormat="1" applyFont="1" applyFill="1" applyBorder="1" applyAlignment="1" applyProtection="1">
      <alignment horizontal="right" vertical="center"/>
      <protection locked="0"/>
    </xf>
    <xf numFmtId="165" fontId="9" fillId="0" borderId="45" xfId="3" applyFont="1" applyBorder="1" applyAlignment="1">
      <alignment horizontal="center" vertical="center"/>
    </xf>
    <xf numFmtId="3" fontId="13" fillId="4" borderId="45" xfId="3" applyNumberFormat="1" applyFont="1" applyFill="1" applyBorder="1" applyAlignment="1" applyProtection="1">
      <alignment horizontal="right" vertical="center"/>
      <protection locked="0"/>
    </xf>
    <xf numFmtId="165" fontId="13" fillId="0" borderId="0" xfId="3" applyFont="1" applyAlignment="1">
      <alignment horizontal="center" vertical="center"/>
    </xf>
    <xf numFmtId="3" fontId="13" fillId="4" borderId="47" xfId="3" applyNumberFormat="1" applyFont="1" applyFill="1" applyBorder="1" applyAlignment="1" applyProtection="1">
      <alignment horizontal="right" vertical="center"/>
      <protection locked="0"/>
    </xf>
    <xf numFmtId="165" fontId="7" fillId="5" borderId="2" xfId="3" applyFont="1" applyFill="1" applyBorder="1" applyAlignment="1">
      <alignment horizontal="left" vertical="center"/>
    </xf>
    <xf numFmtId="165" fontId="9" fillId="5" borderId="49" xfId="3" applyFont="1" applyFill="1" applyBorder="1" applyAlignment="1">
      <alignment horizontal="center" vertical="center"/>
    </xf>
    <xf numFmtId="165" fontId="13" fillId="0" borderId="50" xfId="3" applyFont="1" applyBorder="1" applyAlignment="1">
      <alignment horizontal="left" vertical="center"/>
    </xf>
    <xf numFmtId="165" fontId="13" fillId="0" borderId="50" xfId="3" applyFont="1" applyBorder="1" applyAlignment="1">
      <alignment horizontal="center" vertical="center"/>
    </xf>
    <xf numFmtId="165" fontId="9" fillId="0" borderId="0" xfId="3" applyFont="1" applyAlignment="1">
      <alignment horizontal="left" vertical="center"/>
    </xf>
    <xf numFmtId="164" fontId="0" fillId="2" borderId="3" xfId="1" applyNumberFormat="1" applyFont="1" applyFill="1" applyBorder="1"/>
    <xf numFmtId="164" fontId="9" fillId="0" borderId="26" xfId="1" applyNumberFormat="1" applyFont="1" applyBorder="1" applyAlignment="1" applyProtection="1">
      <alignment horizontal="right"/>
    </xf>
    <xf numFmtId="164" fontId="9" fillId="0" borderId="1" xfId="1" applyNumberFormat="1" applyFont="1" applyBorder="1" applyAlignment="1" applyProtection="1">
      <alignment horizontal="right"/>
    </xf>
    <xf numFmtId="164" fontId="9" fillId="0" borderId="29" xfId="1" applyNumberFormat="1" applyFont="1" applyBorder="1" applyAlignment="1" applyProtection="1">
      <alignment horizontal="right"/>
    </xf>
    <xf numFmtId="164" fontId="9" fillId="0" borderId="44" xfId="1" applyNumberFormat="1" applyFont="1" applyBorder="1" applyAlignment="1" applyProtection="1">
      <alignment horizontal="right"/>
    </xf>
    <xf numFmtId="164" fontId="9" fillId="0" borderId="39" xfId="1" applyNumberFormat="1" applyFont="1" applyBorder="1" applyAlignment="1" applyProtection="1">
      <alignment horizontal="right"/>
    </xf>
    <xf numFmtId="164" fontId="9" fillId="5" borderId="52" xfId="1" applyNumberFormat="1" applyFont="1" applyFill="1" applyBorder="1" applyAlignment="1" applyProtection="1">
      <alignment horizontal="right"/>
    </xf>
    <xf numFmtId="164" fontId="13" fillId="5" borderId="53" xfId="1" applyNumberFormat="1" applyFont="1" applyFill="1" applyBorder="1" applyAlignment="1" applyProtection="1">
      <alignment horizontal="right" vertical="center"/>
    </xf>
    <xf numFmtId="164" fontId="4" fillId="2" borderId="6" xfId="1" applyNumberFormat="1" applyFont="1" applyFill="1" applyBorder="1"/>
    <xf numFmtId="164" fontId="0" fillId="0" borderId="1" xfId="1" applyNumberFormat="1" applyFont="1" applyBorder="1"/>
    <xf numFmtId="164" fontId="5" fillId="2" borderId="1" xfId="1" applyNumberFormat="1" applyFont="1" applyFill="1" applyBorder="1"/>
    <xf numFmtId="164" fontId="5" fillId="2" borderId="4" xfId="1" applyNumberFormat="1" applyFont="1" applyFill="1" applyBorder="1"/>
    <xf numFmtId="164" fontId="0" fillId="0" borderId="13" xfId="1" applyNumberFormat="1" applyFont="1" applyFill="1" applyBorder="1"/>
    <xf numFmtId="164" fontId="2" fillId="0" borderId="1" xfId="1" applyNumberFormat="1" applyFont="1" applyBorder="1"/>
    <xf numFmtId="165" fontId="15" fillId="0" borderId="0" xfId="3" applyFont="1" applyAlignment="1">
      <alignment horizontal="center" vertical="center"/>
    </xf>
    <xf numFmtId="0" fontId="4" fillId="2" borderId="9" xfId="0" applyFont="1" applyFill="1" applyBorder="1"/>
    <xf numFmtId="164" fontId="2" fillId="3" borderId="22" xfId="1" applyNumberFormat="1" applyFont="1" applyFill="1" applyBorder="1" applyAlignment="1">
      <alignment horizontal="right"/>
    </xf>
    <xf numFmtId="164" fontId="0" fillId="3" borderId="26" xfId="1" applyNumberFormat="1" applyFont="1" applyFill="1" applyBorder="1"/>
    <xf numFmtId="37" fontId="17" fillId="0" borderId="0" xfId="4"/>
    <xf numFmtId="37" fontId="2" fillId="0" borderId="0" xfId="4" applyFont="1" applyAlignment="1">
      <alignment horizontal="centerContinuous"/>
    </xf>
    <xf numFmtId="37" fontId="18" fillId="0" borderId="0" xfId="4" applyFont="1" applyAlignment="1">
      <alignment horizontal="centerContinuous"/>
    </xf>
    <xf numFmtId="37" fontId="18" fillId="0" borderId="0" xfId="4" applyFont="1"/>
    <xf numFmtId="165" fontId="1" fillId="0" borderId="0" xfId="5" applyFont="1" applyAlignment="1">
      <alignment horizontal="right" vertical="center"/>
    </xf>
    <xf numFmtId="165" fontId="1" fillId="0" borderId="0" xfId="5" applyFont="1" applyAlignment="1">
      <alignment horizontal="centerContinuous" vertical="center"/>
    </xf>
    <xf numFmtId="37" fontId="9" fillId="3" borderId="57" xfId="4" applyFont="1" applyFill="1" applyBorder="1"/>
    <xf numFmtId="37" fontId="9" fillId="3" borderId="58" xfId="4" applyFont="1" applyFill="1" applyBorder="1"/>
    <xf numFmtId="37" fontId="20" fillId="3" borderId="58" xfId="4" applyFont="1" applyFill="1" applyBorder="1" applyAlignment="1">
      <alignment vertical="center"/>
    </xf>
    <xf numFmtId="37" fontId="1" fillId="3" borderId="59" xfId="4" applyFont="1" applyFill="1" applyBorder="1" applyAlignment="1">
      <alignment horizontal="center" vertical="center" wrapText="1"/>
    </xf>
    <xf numFmtId="37" fontId="9" fillId="0" borderId="0" xfId="4" applyFont="1"/>
    <xf numFmtId="37" fontId="20" fillId="0" borderId="36" xfId="4" applyFont="1" applyBorder="1"/>
    <xf numFmtId="37" fontId="9" fillId="3" borderId="44" xfId="4" applyFont="1" applyFill="1" applyBorder="1" applyAlignment="1">
      <alignment horizontal="right"/>
    </xf>
    <xf numFmtId="37" fontId="9" fillId="0" borderId="36" xfId="4" applyFont="1" applyBorder="1"/>
    <xf numFmtId="166" fontId="9" fillId="4" borderId="44" xfId="4" applyNumberFormat="1" applyFont="1" applyFill="1" applyBorder="1" applyAlignment="1" applyProtection="1">
      <alignment horizontal="right"/>
      <protection locked="0"/>
    </xf>
    <xf numFmtId="37" fontId="9" fillId="0" borderId="41" xfId="4" applyFont="1" applyBorder="1"/>
    <xf numFmtId="37" fontId="9" fillId="0" borderId="3" xfId="4" applyFont="1" applyBorder="1"/>
    <xf numFmtId="166" fontId="9" fillId="3" borderId="44" xfId="4" applyNumberFormat="1" applyFont="1" applyFill="1" applyBorder="1" applyAlignment="1">
      <alignment horizontal="right"/>
    </xf>
    <xf numFmtId="37" fontId="21" fillId="0" borderId="0" xfId="4" applyFont="1"/>
    <xf numFmtId="37" fontId="1" fillId="3" borderId="60" xfId="4" applyFont="1" applyFill="1" applyBorder="1" applyAlignment="1">
      <alignment horizontal="centerContinuous"/>
    </xf>
    <xf numFmtId="37" fontId="9" fillId="3" borderId="61" xfId="4" applyFont="1" applyFill="1" applyBorder="1" applyAlignment="1">
      <alignment horizontal="centerContinuous"/>
    </xf>
    <xf numFmtId="37" fontId="1" fillId="3" borderId="1" xfId="4" applyFont="1" applyFill="1" applyBorder="1" applyAlignment="1">
      <alignment horizontal="center"/>
    </xf>
    <xf numFmtId="3" fontId="9" fillId="4" borderId="1" xfId="4" applyNumberFormat="1" applyFont="1" applyFill="1" applyBorder="1" applyProtection="1">
      <protection locked="0"/>
    </xf>
    <xf numFmtId="14" fontId="9" fillId="4" borderId="1" xfId="4" applyNumberFormat="1" applyFont="1" applyFill="1" applyBorder="1" applyProtection="1">
      <protection locked="0"/>
    </xf>
    <xf numFmtId="37" fontId="9" fillId="0" borderId="0" xfId="4" applyFont="1" applyAlignment="1">
      <alignment horizontal="right"/>
    </xf>
    <xf numFmtId="37" fontId="9" fillId="4" borderId="3" xfId="4" applyFont="1" applyFill="1" applyBorder="1" applyProtection="1">
      <protection locked="0"/>
    </xf>
    <xf numFmtId="37" fontId="20" fillId="0" borderId="62" xfId="4" applyFont="1" applyBorder="1"/>
    <xf numFmtId="37" fontId="9" fillId="0" borderId="32" xfId="4" applyFont="1" applyBorder="1"/>
    <xf numFmtId="166" fontId="9" fillId="4" borderId="51" xfId="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Alignment="1">
      <alignment horizontal="left" vertical="center"/>
    </xf>
    <xf numFmtId="37" fontId="23" fillId="0" borderId="0" xfId="0" applyNumberFormat="1" applyFont="1"/>
    <xf numFmtId="37" fontId="1" fillId="0" borderId="0" xfId="0" applyNumberFormat="1" applyFont="1" applyAlignment="1">
      <alignment horizontal="centerContinuous"/>
    </xf>
    <xf numFmtId="37" fontId="23" fillId="0" borderId="0" xfId="0" applyNumberFormat="1" applyFont="1" applyAlignment="1">
      <alignment horizontal="centerContinuous"/>
    </xf>
    <xf numFmtId="165" fontId="16" fillId="0" borderId="0" xfId="5" applyFont="1" applyAlignment="1">
      <alignment horizontal="right" vertical="center"/>
    </xf>
    <xf numFmtId="37" fontId="23" fillId="0" borderId="0" xfId="0" applyNumberFormat="1" applyFont="1" applyAlignment="1" applyProtection="1">
      <alignment horizontal="left"/>
      <protection locked="0"/>
    </xf>
    <xf numFmtId="37" fontId="1" fillId="0" borderId="0" xfId="0" applyNumberFormat="1" applyFont="1"/>
    <xf numFmtId="37" fontId="3" fillId="0" borderId="65" xfId="0" applyNumberFormat="1" applyFont="1" applyBorder="1" applyAlignment="1">
      <alignment horizontal="center" vertical="center"/>
    </xf>
    <xf numFmtId="37" fontId="3" fillId="0" borderId="66" xfId="0" applyNumberFormat="1" applyFont="1" applyBorder="1" applyAlignment="1">
      <alignment horizontal="center" vertical="center"/>
    </xf>
    <xf numFmtId="37" fontId="3" fillId="0" borderId="66" xfId="0" applyNumberFormat="1" applyFont="1" applyBorder="1" applyAlignment="1">
      <alignment horizontal="center" vertical="center" wrapText="1"/>
    </xf>
    <xf numFmtId="37" fontId="3" fillId="0" borderId="53" xfId="0" applyNumberFormat="1" applyFont="1" applyBorder="1" applyAlignment="1">
      <alignment horizontal="center" vertical="center" wrapText="1"/>
    </xf>
    <xf numFmtId="37" fontId="3" fillId="0" borderId="67" xfId="0" applyNumberFormat="1" applyFont="1" applyBorder="1" applyAlignment="1">
      <alignment horizontal="center" vertical="center" wrapText="1"/>
    </xf>
    <xf numFmtId="37" fontId="3" fillId="0" borderId="51" xfId="0" applyNumberFormat="1" applyFont="1" applyBorder="1" applyAlignment="1">
      <alignment horizontal="center" vertical="center" wrapText="1"/>
    </xf>
    <xf numFmtId="37" fontId="3" fillId="0" borderId="65" xfId="0" applyNumberFormat="1" applyFont="1" applyBorder="1" applyAlignment="1">
      <alignment horizontal="center" vertical="center" wrapText="1"/>
    </xf>
    <xf numFmtId="37" fontId="3" fillId="0" borderId="66" xfId="0" applyNumberFormat="1" applyFont="1" applyBorder="1" applyAlignment="1">
      <alignment vertical="center"/>
    </xf>
    <xf numFmtId="37" fontId="1" fillId="0" borderId="53" xfId="0" applyNumberFormat="1" applyFont="1" applyBorder="1" applyAlignment="1">
      <alignment horizontal="center" vertical="center" shrinkToFit="1"/>
    </xf>
    <xf numFmtId="37" fontId="3" fillId="0" borderId="0" xfId="0" applyNumberFormat="1" applyFont="1"/>
    <xf numFmtId="37" fontId="23" fillId="0" borderId="26" xfId="0" applyNumberFormat="1" applyFont="1" applyBorder="1" applyAlignment="1">
      <alignment wrapText="1"/>
    </xf>
    <xf numFmtId="37" fontId="23" fillId="0" borderId="26" xfId="0" applyNumberFormat="1" applyFont="1" applyBorder="1"/>
    <xf numFmtId="37" fontId="1" fillId="0" borderId="0" xfId="0" applyNumberFormat="1" applyFont="1" applyAlignment="1">
      <alignment horizontal="right"/>
    </xf>
    <xf numFmtId="37" fontId="23" fillId="0" borderId="3" xfId="0" applyNumberFormat="1" applyFont="1" applyBorder="1"/>
    <xf numFmtId="165" fontId="24" fillId="0" borderId="0" xfId="3" applyFont="1" applyAlignment="1">
      <alignment horizontal="left" vertical="center"/>
    </xf>
    <xf numFmtId="165" fontId="24" fillId="0" borderId="0" xfId="3" applyFont="1" applyAlignment="1">
      <alignment horizontal="center" vertical="center"/>
    </xf>
    <xf numFmtId="0" fontId="1" fillId="0" borderId="1" xfId="0" applyFont="1" applyBorder="1"/>
    <xf numFmtId="0" fontId="25" fillId="0" borderId="0" xfId="0" applyFont="1"/>
    <xf numFmtId="37" fontId="26" fillId="0" borderId="0" xfId="4" applyFont="1" applyAlignment="1">
      <alignment horizontal="left"/>
    </xf>
    <xf numFmtId="37" fontId="27" fillId="0" borderId="0" xfId="0" applyNumberFormat="1" applyFont="1"/>
    <xf numFmtId="165" fontId="9" fillId="0" borderId="46" xfId="3" applyFont="1" applyBorder="1" applyAlignment="1">
      <alignment horizontal="left" vertical="center"/>
    </xf>
    <xf numFmtId="165" fontId="9" fillId="0" borderId="46" xfId="3" applyFont="1" applyBorder="1"/>
    <xf numFmtId="3" fontId="13" fillId="4" borderId="69" xfId="3" applyNumberFormat="1" applyFont="1" applyFill="1" applyBorder="1" applyAlignment="1" applyProtection="1">
      <alignment horizontal="right" vertical="center"/>
      <protection locked="0"/>
    </xf>
    <xf numFmtId="0" fontId="4" fillId="7" borderId="3" xfId="0" applyFont="1" applyFill="1" applyBorder="1"/>
    <xf numFmtId="165" fontId="9" fillId="8" borderId="3" xfId="3" applyFont="1" applyFill="1" applyBorder="1" applyAlignment="1">
      <alignment horizontal="left" vertical="center"/>
    </xf>
    <xf numFmtId="37" fontId="1" fillId="0" borderId="0" xfId="0" applyNumberFormat="1" applyFont="1" applyAlignment="1">
      <alignment wrapText="1"/>
    </xf>
    <xf numFmtId="37" fontId="26" fillId="0" borderId="0" xfId="4" applyFont="1"/>
    <xf numFmtId="0" fontId="0" fillId="0" borderId="3" xfId="0" applyBorder="1"/>
    <xf numFmtId="3" fontId="13" fillId="4" borderId="51" xfId="3" applyNumberFormat="1" applyFont="1" applyFill="1" applyBorder="1" applyAlignment="1" applyProtection="1">
      <alignment horizontal="right" vertical="center"/>
      <protection locked="0"/>
    </xf>
    <xf numFmtId="38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4" fillId="0" borderId="0" xfId="1" applyNumberFormat="1" applyFont="1" applyFill="1" applyBorder="1"/>
    <xf numFmtId="3" fontId="13" fillId="5" borderId="53" xfId="1" applyNumberFormat="1" applyFont="1" applyFill="1" applyBorder="1" applyAlignment="1" applyProtection="1">
      <alignment horizontal="right" vertical="center"/>
    </xf>
    <xf numFmtId="165" fontId="7" fillId="6" borderId="48" xfId="3" applyFont="1" applyFill="1" applyBorder="1" applyAlignment="1">
      <alignment horizontal="left" vertical="center"/>
    </xf>
    <xf numFmtId="0" fontId="9" fillId="6" borderId="49" xfId="2" applyFont="1" applyFill="1" applyBorder="1"/>
    <xf numFmtId="165" fontId="13" fillId="0" borderId="4" xfId="3" applyFont="1" applyBorder="1" applyAlignment="1">
      <alignment horizontal="left" vertical="center"/>
    </xf>
    <xf numFmtId="165" fontId="13" fillId="0" borderId="5" xfId="3" applyFont="1" applyBorder="1" applyAlignment="1">
      <alignment horizontal="left" vertical="center"/>
    </xf>
    <xf numFmtId="165" fontId="13" fillId="0" borderId="54" xfId="3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165" fontId="13" fillId="0" borderId="56" xfId="3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165" fontId="12" fillId="6" borderId="48" xfId="3" applyFont="1" applyFill="1" applyBorder="1" applyAlignment="1">
      <alignment horizontal="left" vertical="center"/>
    </xf>
    <xf numFmtId="0" fontId="9" fillId="6" borderId="49" xfId="2" applyFont="1" applyFill="1" applyBorder="1" applyAlignment="1">
      <alignment vertical="center"/>
    </xf>
    <xf numFmtId="0" fontId="2" fillId="0" borderId="0" xfId="0" applyFont="1" applyAlignment="1">
      <alignment horizontal="center"/>
    </xf>
    <xf numFmtId="37" fontId="1" fillId="0" borderId="68" xfId="0" applyNumberFormat="1" applyFont="1" applyBorder="1" applyAlignment="1">
      <alignment wrapText="1"/>
    </xf>
    <xf numFmtId="37" fontId="1" fillId="0" borderId="0" xfId="0" applyNumberFormat="1" applyFont="1" applyAlignment="1">
      <alignment wrapText="1"/>
    </xf>
    <xf numFmtId="165" fontId="22" fillId="0" borderId="0" xfId="5" applyFont="1" applyAlignment="1">
      <alignment horizontal="center" vertical="center"/>
    </xf>
    <xf numFmtId="37" fontId="23" fillId="0" borderId="3" xfId="0" applyNumberFormat="1" applyFont="1" applyBorder="1"/>
    <xf numFmtId="37" fontId="17" fillId="0" borderId="3" xfId="0" applyNumberFormat="1" applyFont="1" applyBorder="1"/>
    <xf numFmtId="165" fontId="16" fillId="0" borderId="0" xfId="5" applyFont="1" applyAlignment="1" applyProtection="1">
      <alignment horizontal="right" vertical="center"/>
      <protection locked="0"/>
    </xf>
    <xf numFmtId="37" fontId="17" fillId="0" borderId="0" xfId="0" applyNumberFormat="1" applyFont="1" applyAlignment="1">
      <alignment horizontal="right"/>
    </xf>
    <xf numFmtId="37" fontId="23" fillId="0" borderId="3" xfId="0" applyNumberFormat="1" applyFont="1" applyBorder="1" applyAlignment="1" applyProtection="1">
      <alignment horizontal="left"/>
      <protection locked="0"/>
    </xf>
    <xf numFmtId="37" fontId="3" fillId="0" borderId="63" xfId="0" applyNumberFormat="1" applyFont="1" applyBorder="1" applyAlignment="1">
      <alignment horizontal="center" shrinkToFit="1"/>
    </xf>
    <xf numFmtId="37" fontId="17" fillId="0" borderId="64" xfId="0" applyNumberFormat="1" applyFont="1" applyBorder="1" applyAlignment="1">
      <alignment horizontal="center" shrinkToFit="1"/>
    </xf>
    <xf numFmtId="164" fontId="9" fillId="0" borderId="5" xfId="1" applyNumberFormat="1" applyFont="1" applyBorder="1" applyAlignment="1" applyProtection="1">
      <alignment horizontal="right"/>
    </xf>
    <xf numFmtId="165" fontId="9" fillId="0" borderId="4" xfId="3" applyFont="1" applyBorder="1" applyAlignment="1">
      <alignment horizontal="left" vertical="center"/>
    </xf>
    <xf numFmtId="165" fontId="13" fillId="0" borderId="0" xfId="3" applyFont="1" applyBorder="1" applyAlignment="1">
      <alignment horizontal="center" vertical="center"/>
    </xf>
    <xf numFmtId="165" fontId="13" fillId="0" borderId="70" xfId="3" applyFont="1" applyBorder="1" applyAlignment="1">
      <alignment horizontal="left" vertical="center"/>
    </xf>
    <xf numFmtId="165" fontId="13" fillId="0" borderId="71" xfId="3" applyFont="1" applyBorder="1" applyAlignment="1">
      <alignment horizontal="left" vertical="center"/>
    </xf>
    <xf numFmtId="164" fontId="9" fillId="0" borderId="72" xfId="1" applyNumberFormat="1" applyFont="1" applyBorder="1" applyAlignment="1" applyProtection="1">
      <alignment horizontal="right"/>
    </xf>
    <xf numFmtId="3" fontId="13" fillId="4" borderId="73" xfId="3" applyNumberFormat="1" applyFont="1" applyFill="1" applyBorder="1" applyAlignment="1" applyProtection="1">
      <alignment horizontal="right" vertical="center"/>
      <protection locked="0"/>
    </xf>
    <xf numFmtId="3" fontId="13" fillId="4" borderId="72" xfId="3" applyNumberFormat="1" applyFont="1" applyFill="1" applyBorder="1" applyAlignment="1" applyProtection="1">
      <alignment horizontal="right" vertical="center"/>
      <protection locked="0"/>
    </xf>
    <xf numFmtId="165" fontId="19" fillId="4" borderId="3" xfId="5" applyFont="1" applyFill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_frmMultPrimeroHomeownershipDevSchedules" xfId="4" xr:uid="{00000000-0005-0000-0000-000003000000}"/>
    <cellStyle name="Normal_RNTSKED-" xfId="5" xr:uid="{00000000-0005-0000-0000-000004000000}"/>
    <cellStyle name="Normal_SCHED-A" xfId="2" xr:uid="{00000000-0005-0000-0000-000005000000}"/>
    <cellStyle name="Normal_SKED-A" xfId="3" xr:uid="{00000000-0005-0000-0000-000006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0"/>
  <sheetViews>
    <sheetView zoomScale="75" zoomScaleNormal="75" workbookViewId="0">
      <selection activeCell="I32" sqref="I32"/>
    </sheetView>
  </sheetViews>
  <sheetFormatPr defaultColWidth="12.54296875" defaultRowHeight="14" x14ac:dyDescent="0.3"/>
  <cols>
    <col min="1" max="1" width="4.453125" style="70" customWidth="1"/>
    <col min="2" max="2" width="33.1796875" style="70" customWidth="1"/>
    <col min="3" max="3" width="18.81640625" style="70" customWidth="1"/>
    <col min="4" max="4" width="18.26953125" style="70" customWidth="1"/>
    <col min="5" max="5" width="17.26953125" style="70" customWidth="1"/>
    <col min="6" max="6" width="0.1796875" style="70" customWidth="1"/>
    <col min="7" max="16384" width="12.54296875" style="70"/>
  </cols>
  <sheetData>
    <row r="1" spans="1:7" x14ac:dyDescent="0.3">
      <c r="A1" s="67" t="s">
        <v>134</v>
      </c>
      <c r="B1" s="68"/>
      <c r="C1" s="68"/>
      <c r="D1" s="68"/>
      <c r="E1" s="68"/>
      <c r="F1" s="69"/>
      <c r="G1" s="176"/>
    </row>
    <row r="2" spans="1:7" ht="16" x14ac:dyDescent="0.3">
      <c r="A2" s="67" t="s">
        <v>40</v>
      </c>
      <c r="B2" s="68"/>
      <c r="C2" s="68"/>
      <c r="D2" s="68"/>
      <c r="E2" s="68"/>
      <c r="F2" s="69"/>
      <c r="G2" s="69"/>
    </row>
    <row r="3" spans="1:7" x14ac:dyDescent="0.3">
      <c r="A3" s="67"/>
      <c r="B3" s="68"/>
      <c r="C3" s="68"/>
      <c r="D3" s="68"/>
      <c r="E3" s="68"/>
      <c r="F3" s="69"/>
      <c r="G3" s="69"/>
    </row>
    <row r="4" spans="1:7" x14ac:dyDescent="0.3">
      <c r="A4" s="71"/>
      <c r="B4" s="72" t="s">
        <v>41</v>
      </c>
      <c r="C4" s="73"/>
      <c r="D4" s="185"/>
      <c r="E4" s="185"/>
      <c r="F4" s="69"/>
      <c r="G4" s="69"/>
    </row>
    <row r="5" spans="1:7" x14ac:dyDescent="0.3">
      <c r="A5" s="69"/>
      <c r="B5" s="74"/>
      <c r="C5" s="69"/>
      <c r="D5" s="69"/>
      <c r="E5" s="69"/>
      <c r="F5" s="69"/>
      <c r="G5" s="69"/>
    </row>
    <row r="6" spans="1:7" x14ac:dyDescent="0.3">
      <c r="A6" s="75" t="s">
        <v>42</v>
      </c>
      <c r="B6" s="74"/>
      <c r="C6" s="69"/>
      <c r="D6" s="69"/>
      <c r="E6" s="69"/>
      <c r="F6" s="69"/>
      <c r="G6" s="69"/>
    </row>
    <row r="7" spans="1:7" ht="14.5" thickBot="1" x14ac:dyDescent="0.35">
      <c r="A7" s="69"/>
      <c r="B7" s="69"/>
      <c r="C7" s="69"/>
      <c r="D7" s="76"/>
      <c r="E7" s="69"/>
      <c r="F7" s="69"/>
      <c r="G7" s="69"/>
    </row>
    <row r="8" spans="1:7" x14ac:dyDescent="0.3">
      <c r="B8" s="74"/>
      <c r="C8" s="77" t="s">
        <v>43</v>
      </c>
      <c r="D8" s="199" t="s">
        <v>44</v>
      </c>
      <c r="E8" s="201" t="s">
        <v>45</v>
      </c>
      <c r="F8" s="78"/>
      <c r="G8" s="69"/>
    </row>
    <row r="9" spans="1:7" ht="14.5" thickBot="1" x14ac:dyDescent="0.35">
      <c r="B9" s="69"/>
      <c r="C9" s="79" t="s">
        <v>46</v>
      </c>
      <c r="D9" s="200"/>
      <c r="E9" s="202"/>
      <c r="F9" s="78"/>
      <c r="G9" s="69"/>
    </row>
    <row r="10" spans="1:7" ht="18" customHeight="1" thickBot="1" x14ac:dyDescent="0.35">
      <c r="A10" s="203" t="s">
        <v>47</v>
      </c>
      <c r="B10" s="204"/>
      <c r="C10" s="204"/>
      <c r="D10" s="204"/>
      <c r="E10" s="204"/>
      <c r="F10" s="78"/>
      <c r="G10" s="69"/>
    </row>
    <row r="11" spans="1:7" ht="18" customHeight="1" x14ac:dyDescent="0.3">
      <c r="A11" s="80" t="s">
        <v>48</v>
      </c>
      <c r="B11" s="81"/>
      <c r="C11" s="108">
        <f>+D11+E11</f>
        <v>0</v>
      </c>
      <c r="D11" s="82"/>
      <c r="E11" s="83"/>
      <c r="F11" s="78"/>
      <c r="G11" s="69"/>
    </row>
    <row r="12" spans="1:7" ht="18" customHeight="1" x14ac:dyDescent="0.3">
      <c r="A12" s="84" t="s">
        <v>49</v>
      </c>
      <c r="B12" s="81"/>
      <c r="C12" s="109">
        <f>+D12+E12</f>
        <v>0</v>
      </c>
      <c r="D12" s="85"/>
      <c r="E12" s="86"/>
      <c r="F12" s="78"/>
      <c r="G12" s="69"/>
    </row>
    <row r="13" spans="1:7" ht="18" customHeight="1" x14ac:dyDescent="0.3">
      <c r="A13" s="87" t="s">
        <v>50</v>
      </c>
      <c r="B13" s="81"/>
      <c r="C13" s="109">
        <f>+D13+E13</f>
        <v>0</v>
      </c>
      <c r="D13" s="85"/>
      <c r="E13" s="86"/>
      <c r="F13" s="78"/>
      <c r="G13" s="69"/>
    </row>
    <row r="14" spans="1:7" ht="18" customHeight="1" thickBot="1" x14ac:dyDescent="0.35">
      <c r="A14" s="88" t="s">
        <v>132</v>
      </c>
      <c r="B14" s="69"/>
      <c r="C14" s="110">
        <f>+D14+E14</f>
        <v>0</v>
      </c>
      <c r="D14" s="89"/>
      <c r="E14" s="90"/>
      <c r="F14" s="78"/>
      <c r="G14" s="69"/>
    </row>
    <row r="15" spans="1:7" ht="18" customHeight="1" thickBot="1" x14ac:dyDescent="0.35">
      <c r="A15" s="203" t="s">
        <v>51</v>
      </c>
      <c r="B15" s="196"/>
      <c r="C15" s="196"/>
      <c r="D15" s="196"/>
      <c r="E15" s="196"/>
      <c r="F15" s="78"/>
      <c r="G15" s="69"/>
    </row>
    <row r="16" spans="1:7" ht="18" customHeight="1" x14ac:dyDescent="0.3">
      <c r="A16" s="93" t="s">
        <v>52</v>
      </c>
      <c r="B16" s="81"/>
      <c r="C16" s="109">
        <f t="shared" ref="C16:C22" si="0">+D16+E16</f>
        <v>0</v>
      </c>
      <c r="D16" s="91"/>
      <c r="E16" s="92"/>
      <c r="F16" s="78"/>
      <c r="G16" s="69"/>
    </row>
    <row r="17" spans="1:7" ht="18" customHeight="1" x14ac:dyDescent="0.3">
      <c r="A17" s="88" t="s">
        <v>53</v>
      </c>
      <c r="B17" s="81"/>
      <c r="C17" s="108">
        <f t="shared" si="0"/>
        <v>0</v>
      </c>
      <c r="D17" s="89"/>
      <c r="E17" s="90"/>
      <c r="F17" s="78"/>
      <c r="G17" s="69"/>
    </row>
    <row r="18" spans="1:7" ht="18" customHeight="1" x14ac:dyDescent="0.3">
      <c r="A18" s="88" t="s">
        <v>54</v>
      </c>
      <c r="B18" s="81"/>
      <c r="C18" s="109">
        <f t="shared" si="0"/>
        <v>0</v>
      </c>
      <c r="D18" s="89"/>
      <c r="E18" s="90"/>
      <c r="F18" s="78"/>
      <c r="G18" s="69"/>
    </row>
    <row r="19" spans="1:7" ht="18" customHeight="1" x14ac:dyDescent="0.3">
      <c r="A19" s="84" t="s">
        <v>55</v>
      </c>
      <c r="B19" s="81"/>
      <c r="C19" s="109">
        <f t="shared" si="0"/>
        <v>0</v>
      </c>
      <c r="D19" s="89"/>
      <c r="E19" s="90"/>
      <c r="F19" s="78"/>
      <c r="G19" s="175"/>
    </row>
    <row r="20" spans="1:7" ht="18" customHeight="1" x14ac:dyDescent="0.3">
      <c r="A20" s="84" t="s">
        <v>56</v>
      </c>
      <c r="B20" s="81"/>
      <c r="C20" s="109">
        <f t="shared" si="0"/>
        <v>0</v>
      </c>
      <c r="D20" s="89"/>
      <c r="E20" s="90"/>
      <c r="F20" s="78"/>
      <c r="G20" s="69"/>
    </row>
    <row r="21" spans="1:7" ht="18" customHeight="1" x14ac:dyDescent="0.3">
      <c r="A21" s="217" t="s">
        <v>57</v>
      </c>
      <c r="B21" s="216"/>
      <c r="C21" s="109">
        <f t="shared" si="0"/>
        <v>0</v>
      </c>
      <c r="D21" s="101"/>
      <c r="E21" s="183"/>
      <c r="F21" s="78"/>
      <c r="G21" s="69"/>
    </row>
    <row r="22" spans="1:7" ht="18" customHeight="1" thickBot="1" x14ac:dyDescent="0.35">
      <c r="A22" s="88" t="s">
        <v>142</v>
      </c>
      <c r="B22" s="69"/>
      <c r="C22" s="110">
        <f t="shared" si="0"/>
        <v>0</v>
      </c>
      <c r="D22" s="89"/>
      <c r="E22" s="90"/>
      <c r="F22" s="78"/>
      <c r="G22" s="69"/>
    </row>
    <row r="23" spans="1:7" ht="18" customHeight="1" thickBot="1" x14ac:dyDescent="0.35">
      <c r="A23" s="195" t="s">
        <v>58</v>
      </c>
      <c r="B23" s="196"/>
      <c r="C23" s="196"/>
      <c r="D23" s="196"/>
      <c r="E23" s="196"/>
      <c r="F23" s="78"/>
      <c r="G23" s="69"/>
    </row>
    <row r="24" spans="1:7" ht="18" customHeight="1" x14ac:dyDescent="0.3">
      <c r="A24" s="93" t="s">
        <v>59</v>
      </c>
      <c r="B24" s="81"/>
      <c r="C24" s="108">
        <f t="shared" ref="C24:C29" si="1">+D24+E24</f>
        <v>0</v>
      </c>
      <c r="D24" s="94"/>
      <c r="E24" s="95"/>
      <c r="F24" s="78"/>
      <c r="G24" s="69"/>
    </row>
    <row r="25" spans="1:7" ht="18" customHeight="1" x14ac:dyDescent="0.3">
      <c r="A25" s="84" t="s">
        <v>60</v>
      </c>
      <c r="B25" s="81"/>
      <c r="C25" s="109">
        <f t="shared" si="1"/>
        <v>0</v>
      </c>
      <c r="D25" s="94"/>
      <c r="E25" s="95"/>
      <c r="F25" s="78"/>
      <c r="G25" s="69"/>
    </row>
    <row r="26" spans="1:7" ht="18" customHeight="1" x14ac:dyDescent="0.3">
      <c r="A26" s="93" t="s">
        <v>61</v>
      </c>
      <c r="B26" s="81"/>
      <c r="C26" s="109">
        <f t="shared" si="1"/>
        <v>0</v>
      </c>
      <c r="D26" s="94"/>
      <c r="E26" s="95"/>
      <c r="F26" s="78"/>
      <c r="G26" s="69"/>
    </row>
    <row r="27" spans="1:7" ht="18" customHeight="1" x14ac:dyDescent="0.3">
      <c r="A27" s="93" t="s">
        <v>62</v>
      </c>
      <c r="B27" s="81"/>
      <c r="C27" s="109">
        <f t="shared" si="1"/>
        <v>0</v>
      </c>
      <c r="D27" s="94"/>
      <c r="E27" s="95"/>
      <c r="F27" s="78"/>
      <c r="G27" s="69"/>
    </row>
    <row r="28" spans="1:7" ht="18" customHeight="1" x14ac:dyDescent="0.3">
      <c r="A28" s="93" t="s">
        <v>142</v>
      </c>
      <c r="B28" s="81"/>
      <c r="C28" s="109">
        <f t="shared" si="1"/>
        <v>0</v>
      </c>
      <c r="D28" s="94"/>
      <c r="E28" s="95"/>
      <c r="F28" s="78"/>
      <c r="G28" s="175"/>
    </row>
    <row r="29" spans="1:7" ht="18" customHeight="1" thickBot="1" x14ac:dyDescent="0.35">
      <c r="A29" s="80" t="s">
        <v>142</v>
      </c>
      <c r="B29" s="69"/>
      <c r="C29" s="110">
        <f t="shared" si="1"/>
        <v>0</v>
      </c>
      <c r="D29" s="91"/>
      <c r="E29" s="92"/>
      <c r="F29" s="78"/>
      <c r="G29" s="69"/>
    </row>
    <row r="30" spans="1:7" ht="18" customHeight="1" thickBot="1" x14ac:dyDescent="0.35">
      <c r="A30" s="195" t="s">
        <v>63</v>
      </c>
      <c r="B30" s="196"/>
      <c r="C30" s="196"/>
      <c r="D30" s="196"/>
      <c r="E30" s="196"/>
      <c r="F30" s="78"/>
      <c r="G30" s="69"/>
    </row>
    <row r="31" spans="1:7" ht="18" customHeight="1" x14ac:dyDescent="0.3">
      <c r="A31" s="80" t="s">
        <v>26</v>
      </c>
      <c r="B31" s="81"/>
      <c r="C31" s="108">
        <f t="shared" ref="C31:C41" si="2">+D31+E31</f>
        <v>0</v>
      </c>
      <c r="D31" s="91"/>
      <c r="E31" s="92"/>
      <c r="F31" s="78"/>
      <c r="G31" s="69"/>
    </row>
    <row r="32" spans="1:7" ht="18" customHeight="1" x14ac:dyDescent="0.3">
      <c r="A32" s="88" t="s">
        <v>64</v>
      </c>
      <c r="B32" s="81"/>
      <c r="C32" s="109">
        <f t="shared" si="2"/>
        <v>0</v>
      </c>
      <c r="D32" s="89"/>
      <c r="E32" s="90"/>
      <c r="F32" s="78"/>
      <c r="G32" s="69"/>
    </row>
    <row r="33" spans="1:7" ht="18" customHeight="1" x14ac:dyDescent="0.3">
      <c r="A33" s="88" t="s">
        <v>65</v>
      </c>
      <c r="B33" s="81"/>
      <c r="C33" s="109">
        <f t="shared" si="2"/>
        <v>0</v>
      </c>
      <c r="D33" s="89"/>
      <c r="E33" s="90"/>
      <c r="F33" s="78"/>
      <c r="G33" s="69"/>
    </row>
    <row r="34" spans="1:7" ht="18" customHeight="1" x14ac:dyDescent="0.3">
      <c r="A34" s="88" t="s">
        <v>66</v>
      </c>
      <c r="B34" s="81"/>
      <c r="C34" s="109">
        <f t="shared" si="2"/>
        <v>0</v>
      </c>
      <c r="D34" s="89"/>
      <c r="E34" s="90"/>
      <c r="F34" s="78"/>
      <c r="G34" s="69"/>
    </row>
    <row r="35" spans="1:7" ht="18" customHeight="1" x14ac:dyDescent="0.3">
      <c r="A35" s="88" t="s">
        <v>67</v>
      </c>
      <c r="B35" s="81"/>
      <c r="C35" s="109">
        <f t="shared" si="2"/>
        <v>0</v>
      </c>
      <c r="D35" s="89"/>
      <c r="E35" s="90"/>
      <c r="F35" s="78"/>
      <c r="G35" s="69"/>
    </row>
    <row r="36" spans="1:7" ht="18" customHeight="1" x14ac:dyDescent="0.3">
      <c r="A36" s="88" t="s">
        <v>68</v>
      </c>
      <c r="B36" s="81"/>
      <c r="C36" s="109">
        <f t="shared" si="2"/>
        <v>0</v>
      </c>
      <c r="D36" s="89"/>
      <c r="E36" s="90"/>
      <c r="F36" s="78"/>
      <c r="G36" s="69"/>
    </row>
    <row r="37" spans="1:7" ht="18" customHeight="1" x14ac:dyDescent="0.3">
      <c r="A37" s="88" t="s">
        <v>69</v>
      </c>
      <c r="B37" s="81"/>
      <c r="C37" s="109">
        <f t="shared" si="2"/>
        <v>0</v>
      </c>
      <c r="D37" s="89"/>
      <c r="E37" s="90"/>
      <c r="F37" s="78"/>
      <c r="G37" s="69"/>
    </row>
    <row r="38" spans="1:7" ht="18" customHeight="1" x14ac:dyDescent="0.3">
      <c r="A38" s="84" t="s">
        <v>70</v>
      </c>
      <c r="B38" s="81"/>
      <c r="C38" s="109">
        <f t="shared" si="2"/>
        <v>0</v>
      </c>
      <c r="D38" s="96"/>
      <c r="E38" s="97"/>
      <c r="F38" s="78"/>
      <c r="G38" s="69"/>
    </row>
    <row r="39" spans="1:7" ht="18" customHeight="1" x14ac:dyDescent="0.3">
      <c r="A39" s="84" t="s">
        <v>71</v>
      </c>
      <c r="B39" s="81"/>
      <c r="C39" s="109">
        <f t="shared" si="2"/>
        <v>0</v>
      </c>
      <c r="D39" s="94"/>
      <c r="E39" s="95"/>
      <c r="F39" s="78"/>
      <c r="G39" s="69"/>
    </row>
    <row r="40" spans="1:7" ht="18" customHeight="1" x14ac:dyDescent="0.3">
      <c r="A40" s="84" t="s">
        <v>72</v>
      </c>
      <c r="B40" s="81"/>
      <c r="C40" s="109">
        <f t="shared" si="2"/>
        <v>0</v>
      </c>
      <c r="D40" s="94"/>
      <c r="E40" s="95"/>
      <c r="F40" s="78"/>
      <c r="G40" s="69"/>
    </row>
    <row r="41" spans="1:7" ht="19.5" customHeight="1" x14ac:dyDescent="0.3">
      <c r="A41" s="88" t="s">
        <v>73</v>
      </c>
      <c r="B41" s="69"/>
      <c r="C41" s="110">
        <f t="shared" si="2"/>
        <v>0</v>
      </c>
      <c r="D41" s="91"/>
      <c r="E41" s="92"/>
      <c r="F41" s="78"/>
      <c r="G41" s="69"/>
    </row>
    <row r="42" spans="1:7" ht="19.5" customHeight="1" thickBot="1" x14ac:dyDescent="0.35">
      <c r="A42" s="220" t="s">
        <v>142</v>
      </c>
      <c r="B42" s="219"/>
      <c r="C42" s="221">
        <v>0</v>
      </c>
      <c r="D42" s="222"/>
      <c r="E42" s="223"/>
      <c r="F42" s="218"/>
      <c r="G42" s="69"/>
    </row>
    <row r="43" spans="1:7" ht="18" customHeight="1" thickBot="1" x14ac:dyDescent="0.35">
      <c r="A43" s="195" t="s">
        <v>140</v>
      </c>
      <c r="B43" s="196"/>
      <c r="C43" s="196"/>
      <c r="D43" s="196"/>
      <c r="E43" s="196"/>
      <c r="F43" s="78"/>
      <c r="G43" s="69"/>
    </row>
    <row r="44" spans="1:7" ht="18" customHeight="1" x14ac:dyDescent="0.3">
      <c r="A44" s="93" t="s">
        <v>74</v>
      </c>
      <c r="B44" s="81"/>
      <c r="C44" s="108">
        <f t="shared" ref="C44:C50" si="3">+D44+E44</f>
        <v>0</v>
      </c>
      <c r="D44" s="94"/>
      <c r="E44" s="95"/>
      <c r="F44" s="78"/>
      <c r="G44" s="69"/>
    </row>
    <row r="45" spans="1:7" ht="18" customHeight="1" x14ac:dyDescent="0.3">
      <c r="A45" s="93" t="s">
        <v>75</v>
      </c>
      <c r="B45" s="81"/>
      <c r="C45" s="109">
        <f t="shared" si="3"/>
        <v>0</v>
      </c>
      <c r="D45" s="94"/>
      <c r="E45" s="95"/>
      <c r="F45" s="78"/>
      <c r="G45" s="69"/>
    </row>
    <row r="46" spans="1:7" ht="18" customHeight="1" x14ac:dyDescent="0.3">
      <c r="A46" s="93" t="s">
        <v>76</v>
      </c>
      <c r="B46" s="81"/>
      <c r="C46" s="109">
        <f>+D46+E46</f>
        <v>0</v>
      </c>
      <c r="D46" s="94"/>
      <c r="E46" s="95"/>
      <c r="F46" s="78"/>
      <c r="G46" s="69"/>
    </row>
    <row r="47" spans="1:7" ht="18" customHeight="1" x14ac:dyDescent="0.3">
      <c r="A47" s="80" t="s">
        <v>77</v>
      </c>
      <c r="B47" s="81"/>
      <c r="C47" s="109">
        <f t="shared" si="3"/>
        <v>0</v>
      </c>
      <c r="D47" s="94"/>
      <c r="E47" s="95"/>
      <c r="F47" s="78"/>
      <c r="G47" s="69"/>
    </row>
    <row r="48" spans="1:7" ht="18" customHeight="1" x14ac:dyDescent="0.3">
      <c r="A48" s="84" t="s">
        <v>78</v>
      </c>
      <c r="B48" s="98"/>
      <c r="C48" s="111">
        <f t="shared" si="3"/>
        <v>0</v>
      </c>
      <c r="D48" s="99"/>
      <c r="E48" s="90"/>
      <c r="F48" s="78"/>
      <c r="G48" s="69"/>
    </row>
    <row r="49" spans="1:7" ht="18" customHeight="1" x14ac:dyDescent="0.3">
      <c r="A49" s="197" t="s">
        <v>79</v>
      </c>
      <c r="B49" s="198"/>
      <c r="C49" s="112">
        <v>0</v>
      </c>
      <c r="D49" s="99"/>
      <c r="E49" s="97"/>
      <c r="F49" s="100"/>
      <c r="G49" s="69"/>
    </row>
    <row r="50" spans="1:7" ht="18" customHeight="1" thickBot="1" x14ac:dyDescent="0.35">
      <c r="A50" s="181" t="s">
        <v>132</v>
      </c>
      <c r="B50" s="182"/>
      <c r="C50" s="112">
        <f t="shared" si="3"/>
        <v>0</v>
      </c>
      <c r="D50" s="99"/>
      <c r="E50" s="189"/>
      <c r="F50" s="100"/>
      <c r="G50" s="69"/>
    </row>
    <row r="51" spans="1:7" ht="26.25" customHeight="1" thickBot="1" x14ac:dyDescent="0.35">
      <c r="A51" s="102" t="s">
        <v>80</v>
      </c>
      <c r="B51" s="103"/>
      <c r="C51" s="113">
        <f>SUM(C11:C14,C16:C22,C24:C29,C31:C42,C44:C50)</f>
        <v>0</v>
      </c>
      <c r="D51" s="194">
        <f>SUM(D11:D14,D16:D22,D24:D29,D31:D42,D44:D50)</f>
        <v>0</v>
      </c>
      <c r="E51" s="114">
        <f>SUM(E11:E14,E16:E22,E24:E29,E31:E42,E44:E50)</f>
        <v>0</v>
      </c>
      <c r="F51" s="78"/>
      <c r="G51" s="121" t="e">
        <f>'Sch B Fund Sources and Unit Mix'!D14*'Sch B Fund Sources and Unit Mix'!#REF!+'Sch B Fund Sources and Unit Mix'!E14*'Sch B Fund Sources and Unit Mix'!#REF!</f>
        <v>#REF!</v>
      </c>
    </row>
    <row r="52" spans="1:7" ht="14.5" thickTop="1" x14ac:dyDescent="0.3">
      <c r="A52" s="104"/>
      <c r="B52" s="105"/>
      <c r="C52" s="105"/>
      <c r="D52" s="105"/>
      <c r="E52" s="105"/>
      <c r="F52" s="69"/>
      <c r="G52" s="121" t="e">
        <f>+E51/G51</f>
        <v>#REF!</v>
      </c>
    </row>
    <row r="53" spans="1:7" x14ac:dyDescent="0.3">
      <c r="A53" s="106"/>
      <c r="B53" s="106"/>
      <c r="C53" s="69"/>
      <c r="D53" s="69"/>
      <c r="E53" s="69"/>
      <c r="F53" s="69"/>
      <c r="G53" s="69"/>
    </row>
    <row r="55" spans="1:7" x14ac:dyDescent="0.3">
      <c r="C55" s="69"/>
      <c r="D55" s="69"/>
      <c r="E55" s="69"/>
      <c r="F55" s="69"/>
      <c r="G55" s="69"/>
    </row>
    <row r="56" spans="1:7" x14ac:dyDescent="0.3">
      <c r="B56" s="69"/>
      <c r="C56" s="69"/>
      <c r="D56" s="69"/>
      <c r="E56" s="69"/>
      <c r="F56" s="69"/>
      <c r="G56" s="69"/>
    </row>
    <row r="57" spans="1:7" x14ac:dyDescent="0.3">
      <c r="A57" s="106"/>
      <c r="B57" s="69"/>
      <c r="C57" s="69"/>
      <c r="D57" s="69"/>
      <c r="E57" s="69"/>
      <c r="F57" s="69"/>
      <c r="G57" s="69"/>
    </row>
    <row r="58" spans="1:7" x14ac:dyDescent="0.3">
      <c r="A58" s="106"/>
      <c r="B58" s="69"/>
      <c r="C58" s="69"/>
      <c r="D58" s="69"/>
      <c r="E58" s="69"/>
      <c r="F58" s="69"/>
      <c r="G58" s="69"/>
    </row>
    <row r="59" spans="1:7" x14ac:dyDescent="0.3">
      <c r="A59" s="106"/>
      <c r="B59" s="69"/>
      <c r="C59" s="69"/>
      <c r="D59" s="69"/>
      <c r="E59" s="69"/>
      <c r="F59" s="69"/>
      <c r="G59" s="69"/>
    </row>
    <row r="60" spans="1:7" x14ac:dyDescent="0.3">
      <c r="A60" s="106"/>
      <c r="B60" s="69"/>
      <c r="C60" s="69"/>
      <c r="D60" s="69"/>
      <c r="E60" s="69"/>
      <c r="F60" s="69"/>
      <c r="G60" s="69"/>
    </row>
    <row r="61" spans="1:7" x14ac:dyDescent="0.3">
      <c r="A61" s="106"/>
      <c r="B61" s="69"/>
      <c r="C61" s="69"/>
      <c r="D61" s="69"/>
      <c r="E61" s="69"/>
      <c r="F61" s="69"/>
      <c r="G61" s="69"/>
    </row>
    <row r="62" spans="1:7" x14ac:dyDescent="0.3">
      <c r="A62" s="106"/>
      <c r="B62" s="69"/>
      <c r="C62" s="69"/>
      <c r="D62" s="69"/>
      <c r="E62" s="69"/>
      <c r="F62" s="69"/>
      <c r="G62" s="69"/>
    </row>
    <row r="63" spans="1:7" x14ac:dyDescent="0.3">
      <c r="A63" s="106"/>
      <c r="B63" s="69"/>
      <c r="C63" s="69"/>
      <c r="D63" s="69"/>
      <c r="E63" s="69"/>
      <c r="F63" s="69"/>
      <c r="G63" s="69"/>
    </row>
    <row r="64" spans="1:7" x14ac:dyDescent="0.3">
      <c r="A64" s="106"/>
      <c r="B64" s="69"/>
      <c r="C64" s="69"/>
      <c r="D64" s="69"/>
      <c r="E64" s="69"/>
      <c r="F64" s="69"/>
      <c r="G64" s="69"/>
    </row>
    <row r="65" spans="1:7" x14ac:dyDescent="0.3">
      <c r="A65" s="106"/>
      <c r="B65" s="69"/>
      <c r="C65" s="69"/>
      <c r="D65" s="69"/>
      <c r="E65" s="69"/>
      <c r="F65" s="69"/>
      <c r="G65" s="69"/>
    </row>
    <row r="66" spans="1:7" x14ac:dyDescent="0.3">
      <c r="A66" s="106"/>
      <c r="B66" s="69"/>
      <c r="C66" s="69"/>
      <c r="D66" s="69"/>
      <c r="E66" s="69"/>
      <c r="F66" s="69"/>
      <c r="G66" s="69"/>
    </row>
    <row r="67" spans="1:7" x14ac:dyDescent="0.3">
      <c r="A67" s="106"/>
      <c r="B67" s="69"/>
      <c r="C67" s="69"/>
      <c r="D67" s="69"/>
      <c r="E67" s="69"/>
      <c r="F67" s="69"/>
      <c r="G67" s="69"/>
    </row>
    <row r="68" spans="1:7" x14ac:dyDescent="0.3">
      <c r="A68" s="106"/>
      <c r="B68" s="69"/>
      <c r="C68" s="69"/>
      <c r="D68" s="69"/>
      <c r="E68" s="69"/>
      <c r="F68" s="69"/>
      <c r="G68" s="69"/>
    </row>
    <row r="69" spans="1:7" x14ac:dyDescent="0.3">
      <c r="A69" s="106"/>
      <c r="B69" s="69"/>
      <c r="C69" s="69"/>
      <c r="D69" s="69"/>
      <c r="E69" s="69"/>
      <c r="F69" s="69"/>
      <c r="G69" s="69"/>
    </row>
    <row r="70" spans="1:7" x14ac:dyDescent="0.3">
      <c r="A70" s="106"/>
      <c r="B70" s="69"/>
      <c r="C70" s="69"/>
      <c r="D70" s="69"/>
      <c r="E70" s="69"/>
      <c r="F70" s="69"/>
      <c r="G70" s="69"/>
    </row>
    <row r="71" spans="1:7" x14ac:dyDescent="0.3">
      <c r="A71" s="106"/>
      <c r="B71" s="69"/>
      <c r="C71" s="69"/>
      <c r="D71" s="69"/>
      <c r="E71" s="69"/>
      <c r="F71" s="69"/>
      <c r="G71" s="69"/>
    </row>
    <row r="72" spans="1:7" x14ac:dyDescent="0.3">
      <c r="A72" s="106"/>
      <c r="B72" s="69"/>
      <c r="C72" s="69"/>
      <c r="D72" s="69"/>
      <c r="E72" s="69"/>
      <c r="F72" s="69"/>
      <c r="G72" s="69"/>
    </row>
    <row r="73" spans="1:7" x14ac:dyDescent="0.3">
      <c r="A73" s="106"/>
      <c r="B73" s="69"/>
      <c r="C73" s="69"/>
      <c r="D73" s="69"/>
      <c r="E73" s="69"/>
      <c r="F73" s="69"/>
      <c r="G73" s="69"/>
    </row>
    <row r="74" spans="1:7" x14ac:dyDescent="0.3">
      <c r="A74" s="106"/>
      <c r="B74" s="69"/>
      <c r="C74" s="69"/>
      <c r="D74" s="69"/>
      <c r="E74" s="69"/>
      <c r="F74" s="69"/>
      <c r="G74" s="69"/>
    </row>
    <row r="75" spans="1:7" x14ac:dyDescent="0.3">
      <c r="A75" s="106"/>
      <c r="B75" s="69"/>
      <c r="C75" s="69"/>
      <c r="D75" s="69"/>
      <c r="E75" s="69"/>
      <c r="F75" s="69"/>
      <c r="G75" s="69"/>
    </row>
    <row r="76" spans="1:7" x14ac:dyDescent="0.3">
      <c r="A76" s="106"/>
      <c r="B76" s="69"/>
      <c r="C76" s="69"/>
      <c r="D76" s="69"/>
      <c r="E76" s="69"/>
      <c r="F76" s="69"/>
      <c r="G76" s="69"/>
    </row>
    <row r="77" spans="1:7" x14ac:dyDescent="0.3">
      <c r="A77" s="106"/>
      <c r="B77" s="69"/>
      <c r="C77" s="69"/>
      <c r="D77" s="69"/>
      <c r="E77" s="69"/>
      <c r="F77" s="69"/>
      <c r="G77" s="69"/>
    </row>
    <row r="78" spans="1:7" x14ac:dyDescent="0.3">
      <c r="A78" s="106"/>
      <c r="B78" s="69"/>
      <c r="C78" s="69"/>
      <c r="D78" s="69"/>
      <c r="E78" s="69"/>
      <c r="F78" s="69"/>
      <c r="G78" s="69"/>
    </row>
    <row r="79" spans="1:7" x14ac:dyDescent="0.3">
      <c r="A79" s="106"/>
      <c r="B79" s="69"/>
      <c r="C79" s="69"/>
      <c r="D79" s="69"/>
      <c r="E79" s="69"/>
      <c r="F79" s="69"/>
      <c r="G79" s="69"/>
    </row>
    <row r="80" spans="1:7" x14ac:dyDescent="0.3">
      <c r="A80" s="106"/>
      <c r="B80" s="69"/>
      <c r="C80" s="69"/>
      <c r="D80" s="69"/>
      <c r="E80" s="69"/>
      <c r="F80" s="69"/>
      <c r="G80" s="69"/>
    </row>
    <row r="81" spans="1:7" x14ac:dyDescent="0.3">
      <c r="A81" s="106"/>
      <c r="B81" s="69"/>
      <c r="C81" s="69"/>
      <c r="D81" s="69"/>
      <c r="E81" s="69"/>
      <c r="F81" s="69"/>
      <c r="G81" s="69"/>
    </row>
    <row r="82" spans="1:7" x14ac:dyDescent="0.3">
      <c r="A82" s="106"/>
      <c r="B82" s="69"/>
      <c r="C82" s="69"/>
      <c r="D82" s="69"/>
      <c r="E82" s="69"/>
      <c r="F82" s="69"/>
      <c r="G82" s="69"/>
    </row>
    <row r="83" spans="1:7" x14ac:dyDescent="0.3">
      <c r="A83" s="106"/>
      <c r="B83" s="69"/>
      <c r="C83" s="69"/>
      <c r="D83" s="69"/>
      <c r="E83" s="69"/>
      <c r="F83" s="69"/>
      <c r="G83" s="69"/>
    </row>
    <row r="84" spans="1:7" x14ac:dyDescent="0.3">
      <c r="A84" s="106"/>
      <c r="B84" s="69"/>
      <c r="C84" s="69"/>
      <c r="D84" s="69"/>
      <c r="E84" s="69"/>
      <c r="F84" s="69"/>
      <c r="G84" s="69"/>
    </row>
    <row r="85" spans="1:7" x14ac:dyDescent="0.3">
      <c r="A85" s="106"/>
      <c r="B85" s="69"/>
      <c r="C85" s="69"/>
      <c r="D85" s="69"/>
      <c r="E85" s="69"/>
      <c r="F85" s="69"/>
      <c r="G85" s="69"/>
    </row>
    <row r="86" spans="1:7" x14ac:dyDescent="0.3">
      <c r="A86" s="106"/>
      <c r="B86" s="69"/>
      <c r="C86" s="69"/>
      <c r="D86" s="69"/>
      <c r="E86" s="69"/>
      <c r="F86" s="69"/>
      <c r="G86" s="69"/>
    </row>
    <row r="87" spans="1:7" x14ac:dyDescent="0.3">
      <c r="A87" s="106"/>
      <c r="B87" s="69"/>
      <c r="C87" s="69"/>
      <c r="D87" s="69"/>
      <c r="E87" s="69"/>
      <c r="F87" s="69"/>
      <c r="G87" s="69"/>
    </row>
    <row r="88" spans="1:7" x14ac:dyDescent="0.3">
      <c r="A88" s="106"/>
      <c r="B88" s="69"/>
      <c r="C88" s="69"/>
      <c r="D88" s="69"/>
      <c r="E88" s="69"/>
      <c r="F88" s="69"/>
      <c r="G88" s="69"/>
    </row>
    <row r="89" spans="1:7" x14ac:dyDescent="0.3">
      <c r="A89" s="106"/>
      <c r="B89" s="69"/>
      <c r="C89" s="69"/>
      <c r="D89" s="69"/>
      <c r="E89" s="69"/>
      <c r="F89" s="69"/>
      <c r="G89" s="69"/>
    </row>
    <row r="90" spans="1:7" x14ac:dyDescent="0.3">
      <c r="A90" s="106"/>
      <c r="B90" s="69"/>
      <c r="C90" s="69"/>
      <c r="D90" s="69"/>
      <c r="E90" s="69"/>
      <c r="F90" s="69"/>
      <c r="G90" s="69"/>
    </row>
    <row r="91" spans="1:7" x14ac:dyDescent="0.3">
      <c r="A91" s="106"/>
      <c r="B91" s="69"/>
      <c r="C91" s="69"/>
      <c r="D91" s="69"/>
      <c r="E91" s="69"/>
      <c r="F91" s="69"/>
      <c r="G91" s="69"/>
    </row>
    <row r="92" spans="1:7" x14ac:dyDescent="0.3">
      <c r="A92" s="106"/>
      <c r="B92" s="69"/>
      <c r="C92" s="69"/>
      <c r="D92" s="69"/>
      <c r="E92" s="69"/>
      <c r="F92" s="69"/>
      <c r="G92" s="69"/>
    </row>
    <row r="93" spans="1:7" x14ac:dyDescent="0.3">
      <c r="A93" s="106"/>
      <c r="B93" s="69"/>
      <c r="C93" s="69"/>
      <c r="D93" s="69"/>
      <c r="E93" s="69"/>
      <c r="F93" s="69"/>
      <c r="G93" s="69"/>
    </row>
    <row r="94" spans="1:7" x14ac:dyDescent="0.3">
      <c r="A94" s="106"/>
      <c r="B94" s="69"/>
      <c r="C94" s="69"/>
      <c r="D94" s="69"/>
      <c r="E94" s="69"/>
      <c r="F94" s="69"/>
      <c r="G94" s="69"/>
    </row>
    <row r="95" spans="1:7" x14ac:dyDescent="0.3">
      <c r="A95" s="106"/>
      <c r="B95" s="69"/>
      <c r="C95" s="69"/>
      <c r="D95" s="69"/>
      <c r="E95" s="69"/>
      <c r="F95" s="69"/>
      <c r="G95" s="69"/>
    </row>
    <row r="96" spans="1:7" x14ac:dyDescent="0.3">
      <c r="A96" s="106"/>
      <c r="B96" s="69"/>
      <c r="C96" s="69"/>
      <c r="D96" s="69"/>
      <c r="E96" s="69"/>
      <c r="F96" s="69"/>
      <c r="G96" s="69"/>
    </row>
    <row r="97" spans="1:7" x14ac:dyDescent="0.3">
      <c r="A97" s="106"/>
      <c r="B97" s="69"/>
      <c r="C97" s="69"/>
      <c r="D97" s="69"/>
      <c r="E97" s="69"/>
      <c r="F97" s="69"/>
      <c r="G97" s="69"/>
    </row>
    <row r="98" spans="1:7" x14ac:dyDescent="0.3">
      <c r="A98" s="106"/>
      <c r="B98" s="69"/>
      <c r="C98" s="69"/>
      <c r="D98" s="69"/>
      <c r="E98" s="69"/>
      <c r="F98" s="69"/>
      <c r="G98" s="69"/>
    </row>
    <row r="99" spans="1:7" x14ac:dyDescent="0.3">
      <c r="A99" s="106"/>
      <c r="B99" s="69"/>
      <c r="C99" s="69"/>
      <c r="D99" s="69"/>
      <c r="E99" s="69"/>
      <c r="F99" s="69"/>
      <c r="G99" s="69"/>
    </row>
    <row r="100" spans="1:7" x14ac:dyDescent="0.3">
      <c r="A100" s="69"/>
      <c r="B100" s="69"/>
      <c r="C100" s="69"/>
      <c r="D100" s="69"/>
      <c r="E100" s="69"/>
      <c r="F100" s="69"/>
      <c r="G100" s="69"/>
    </row>
    <row r="101" spans="1:7" x14ac:dyDescent="0.3">
      <c r="A101" s="69"/>
      <c r="B101" s="69"/>
      <c r="C101" s="69"/>
      <c r="D101" s="69"/>
      <c r="E101" s="69"/>
      <c r="F101" s="69"/>
      <c r="G101" s="69"/>
    </row>
    <row r="102" spans="1:7" x14ac:dyDescent="0.3">
      <c r="A102" s="69"/>
      <c r="B102" s="69"/>
      <c r="C102" s="69"/>
      <c r="D102" s="69"/>
      <c r="E102" s="69"/>
      <c r="F102" s="69"/>
      <c r="G102" s="69"/>
    </row>
    <row r="103" spans="1:7" x14ac:dyDescent="0.3">
      <c r="A103" s="69"/>
      <c r="B103" s="69"/>
      <c r="C103" s="69"/>
      <c r="D103" s="69"/>
      <c r="E103" s="69"/>
      <c r="F103" s="69"/>
      <c r="G103" s="69"/>
    </row>
    <row r="104" spans="1:7" x14ac:dyDescent="0.3">
      <c r="A104" s="69"/>
      <c r="B104" s="69"/>
      <c r="C104" s="69"/>
      <c r="D104" s="69"/>
      <c r="E104" s="69"/>
      <c r="F104" s="69"/>
      <c r="G104" s="69"/>
    </row>
    <row r="105" spans="1:7" x14ac:dyDescent="0.3">
      <c r="A105" s="69"/>
      <c r="B105" s="69"/>
      <c r="C105" s="69"/>
      <c r="D105" s="69"/>
      <c r="E105" s="69"/>
      <c r="F105" s="69"/>
      <c r="G105" s="69"/>
    </row>
    <row r="106" spans="1:7" x14ac:dyDescent="0.3">
      <c r="A106" s="69"/>
      <c r="B106" s="69"/>
      <c r="C106" s="69"/>
      <c r="D106" s="69"/>
      <c r="E106" s="69"/>
      <c r="F106" s="69"/>
      <c r="G106" s="69"/>
    </row>
    <row r="107" spans="1:7" x14ac:dyDescent="0.3">
      <c r="A107" s="69"/>
      <c r="B107" s="69"/>
      <c r="C107" s="69"/>
      <c r="D107" s="69"/>
      <c r="E107" s="69"/>
      <c r="F107" s="69"/>
      <c r="G107" s="69"/>
    </row>
    <row r="108" spans="1:7" x14ac:dyDescent="0.3">
      <c r="A108" s="69"/>
      <c r="B108" s="69"/>
      <c r="C108" s="69"/>
      <c r="D108" s="69"/>
      <c r="E108" s="69"/>
      <c r="F108" s="69"/>
      <c r="G108" s="69"/>
    </row>
    <row r="109" spans="1:7" x14ac:dyDescent="0.3">
      <c r="A109" s="69"/>
      <c r="B109" s="69"/>
      <c r="C109" s="69"/>
      <c r="D109" s="69"/>
      <c r="E109" s="69"/>
      <c r="F109" s="69"/>
      <c r="G109" s="69"/>
    </row>
    <row r="110" spans="1:7" x14ac:dyDescent="0.3">
      <c r="A110" s="69"/>
      <c r="B110" s="69"/>
      <c r="C110" s="69"/>
      <c r="D110" s="69"/>
      <c r="E110" s="69"/>
      <c r="F110" s="69"/>
      <c r="G110" s="69"/>
    </row>
    <row r="111" spans="1:7" x14ac:dyDescent="0.3">
      <c r="A111" s="69"/>
      <c r="B111" s="69"/>
      <c r="C111" s="69"/>
      <c r="D111" s="69"/>
      <c r="E111" s="69"/>
      <c r="F111" s="69"/>
      <c r="G111" s="69"/>
    </row>
    <row r="112" spans="1:7" x14ac:dyDescent="0.3">
      <c r="A112" s="69"/>
      <c r="B112" s="69"/>
      <c r="C112" s="69"/>
      <c r="D112" s="69"/>
      <c r="E112" s="69"/>
      <c r="F112" s="69"/>
      <c r="G112" s="69"/>
    </row>
    <row r="113" spans="1:7" x14ac:dyDescent="0.3">
      <c r="A113" s="69"/>
      <c r="B113" s="69"/>
      <c r="C113" s="69"/>
      <c r="D113" s="69"/>
      <c r="E113" s="69"/>
      <c r="F113" s="69"/>
      <c r="G113" s="69"/>
    </row>
    <row r="114" spans="1:7" x14ac:dyDescent="0.3">
      <c r="A114" s="69"/>
      <c r="B114" s="69"/>
      <c r="C114" s="69"/>
      <c r="D114" s="69"/>
      <c r="E114" s="69"/>
      <c r="F114" s="69"/>
      <c r="G114" s="69"/>
    </row>
    <row r="115" spans="1:7" x14ac:dyDescent="0.3">
      <c r="A115" s="69"/>
      <c r="B115" s="69"/>
      <c r="C115" s="69"/>
      <c r="D115" s="69"/>
      <c r="E115" s="69"/>
      <c r="F115" s="69"/>
      <c r="G115" s="69"/>
    </row>
    <row r="116" spans="1:7" x14ac:dyDescent="0.3">
      <c r="A116" s="69"/>
      <c r="B116" s="69"/>
      <c r="C116" s="69"/>
      <c r="D116" s="69"/>
      <c r="E116" s="69"/>
      <c r="F116" s="69"/>
      <c r="G116" s="69"/>
    </row>
    <row r="117" spans="1:7" x14ac:dyDescent="0.3">
      <c r="A117" s="69"/>
      <c r="B117" s="69"/>
      <c r="C117" s="69"/>
      <c r="D117" s="69"/>
      <c r="E117" s="69"/>
      <c r="F117" s="69"/>
      <c r="G117" s="69"/>
    </row>
    <row r="118" spans="1:7" x14ac:dyDescent="0.3">
      <c r="A118" s="69"/>
      <c r="B118" s="69"/>
      <c r="C118" s="69"/>
      <c r="D118" s="69"/>
      <c r="E118" s="69"/>
      <c r="F118" s="69"/>
      <c r="G118" s="69"/>
    </row>
    <row r="119" spans="1:7" x14ac:dyDescent="0.3">
      <c r="A119" s="69"/>
      <c r="B119" s="69"/>
      <c r="C119" s="69"/>
      <c r="D119" s="69"/>
      <c r="E119" s="69"/>
      <c r="F119" s="69"/>
      <c r="G119" s="69"/>
    </row>
    <row r="120" spans="1:7" x14ac:dyDescent="0.3">
      <c r="A120" s="69"/>
      <c r="B120" s="69"/>
      <c r="C120" s="69"/>
      <c r="D120" s="69"/>
      <c r="E120" s="69"/>
      <c r="F120" s="69"/>
      <c r="G120" s="69"/>
    </row>
    <row r="121" spans="1:7" x14ac:dyDescent="0.3">
      <c r="A121" s="69"/>
      <c r="B121" s="69"/>
      <c r="C121" s="69"/>
      <c r="D121" s="69"/>
      <c r="E121" s="69"/>
      <c r="F121" s="69"/>
      <c r="G121" s="69"/>
    </row>
    <row r="122" spans="1:7" x14ac:dyDescent="0.3">
      <c r="A122" s="69"/>
      <c r="B122" s="69"/>
      <c r="C122" s="69"/>
      <c r="D122" s="69"/>
      <c r="E122" s="69"/>
      <c r="F122" s="69"/>
      <c r="G122" s="69"/>
    </row>
    <row r="123" spans="1:7" x14ac:dyDescent="0.3">
      <c r="A123" s="69"/>
      <c r="B123" s="69"/>
      <c r="C123" s="69"/>
      <c r="D123" s="69"/>
      <c r="E123" s="69"/>
      <c r="F123" s="69"/>
      <c r="G123" s="69"/>
    </row>
    <row r="124" spans="1:7" x14ac:dyDescent="0.3">
      <c r="A124" s="69"/>
      <c r="B124" s="69"/>
      <c r="C124" s="69"/>
      <c r="D124" s="69"/>
      <c r="E124" s="69"/>
      <c r="F124" s="69"/>
      <c r="G124" s="69"/>
    </row>
    <row r="125" spans="1:7" x14ac:dyDescent="0.3">
      <c r="A125" s="69"/>
      <c r="B125" s="69"/>
      <c r="C125" s="69"/>
      <c r="D125" s="69"/>
      <c r="E125" s="69"/>
      <c r="F125" s="69"/>
      <c r="G125" s="69"/>
    </row>
    <row r="126" spans="1:7" x14ac:dyDescent="0.3">
      <c r="A126" s="69"/>
      <c r="B126" s="69"/>
      <c r="C126" s="69"/>
      <c r="D126" s="69"/>
      <c r="E126" s="69"/>
      <c r="F126" s="69"/>
      <c r="G126" s="69"/>
    </row>
    <row r="127" spans="1:7" x14ac:dyDescent="0.3">
      <c r="A127" s="69"/>
      <c r="B127" s="69"/>
      <c r="C127" s="69"/>
      <c r="D127" s="69"/>
      <c r="E127" s="69"/>
      <c r="F127" s="69"/>
      <c r="G127" s="69"/>
    </row>
    <row r="128" spans="1:7" x14ac:dyDescent="0.3">
      <c r="A128" s="69"/>
      <c r="B128" s="69"/>
      <c r="C128" s="69"/>
      <c r="D128" s="69"/>
      <c r="E128" s="69"/>
      <c r="F128" s="69"/>
      <c r="G128" s="69"/>
    </row>
    <row r="129" spans="1:7" x14ac:dyDescent="0.3">
      <c r="A129" s="69"/>
      <c r="B129" s="69"/>
      <c r="C129" s="69"/>
      <c r="D129" s="69"/>
      <c r="E129" s="69"/>
      <c r="F129" s="69"/>
      <c r="G129" s="69"/>
    </row>
    <row r="130" spans="1:7" x14ac:dyDescent="0.3">
      <c r="A130" s="69"/>
      <c r="B130" s="69"/>
      <c r="C130" s="69"/>
      <c r="D130" s="69"/>
      <c r="E130" s="69"/>
      <c r="F130" s="69"/>
      <c r="G130" s="69"/>
    </row>
    <row r="131" spans="1:7" x14ac:dyDescent="0.3">
      <c r="A131" s="69"/>
      <c r="B131" s="69"/>
      <c r="C131" s="69"/>
      <c r="D131" s="69"/>
      <c r="E131" s="69"/>
      <c r="F131" s="69"/>
      <c r="G131" s="69"/>
    </row>
    <row r="132" spans="1:7" x14ac:dyDescent="0.3">
      <c r="A132" s="69"/>
      <c r="B132" s="69"/>
      <c r="C132" s="69"/>
      <c r="D132" s="69"/>
      <c r="E132" s="69"/>
      <c r="F132" s="69"/>
      <c r="G132" s="69"/>
    </row>
    <row r="133" spans="1:7" x14ac:dyDescent="0.3">
      <c r="A133" s="69"/>
      <c r="B133" s="69"/>
      <c r="C133" s="69"/>
      <c r="D133" s="69"/>
      <c r="E133" s="69"/>
      <c r="F133" s="69"/>
      <c r="G133" s="69"/>
    </row>
    <row r="134" spans="1:7" x14ac:dyDescent="0.3">
      <c r="A134" s="69"/>
      <c r="B134" s="69"/>
      <c r="C134" s="69"/>
      <c r="D134" s="69"/>
      <c r="E134" s="69"/>
      <c r="F134" s="69"/>
      <c r="G134" s="69"/>
    </row>
    <row r="135" spans="1:7" x14ac:dyDescent="0.3">
      <c r="A135" s="69"/>
      <c r="B135" s="69"/>
      <c r="C135" s="69"/>
      <c r="D135" s="69"/>
      <c r="E135" s="69"/>
      <c r="F135" s="69"/>
      <c r="G135" s="69"/>
    </row>
    <row r="136" spans="1:7" x14ac:dyDescent="0.3">
      <c r="A136" s="69"/>
      <c r="B136" s="69"/>
      <c r="C136" s="69"/>
      <c r="D136" s="69"/>
      <c r="E136" s="69"/>
      <c r="F136" s="69"/>
      <c r="G136" s="69"/>
    </row>
    <row r="137" spans="1:7" x14ac:dyDescent="0.3">
      <c r="A137" s="69"/>
      <c r="B137" s="69"/>
      <c r="C137" s="69"/>
      <c r="D137" s="69"/>
      <c r="E137" s="69"/>
      <c r="F137" s="69"/>
      <c r="G137" s="69"/>
    </row>
    <row r="138" spans="1:7" x14ac:dyDescent="0.3">
      <c r="A138" s="69"/>
      <c r="B138" s="69"/>
      <c r="C138" s="69"/>
      <c r="D138" s="69"/>
      <c r="E138" s="69"/>
      <c r="F138" s="69"/>
      <c r="G138" s="69"/>
    </row>
    <row r="139" spans="1:7" x14ac:dyDescent="0.3">
      <c r="A139" s="69"/>
      <c r="B139" s="69"/>
      <c r="C139" s="69"/>
      <c r="D139" s="69"/>
      <c r="E139" s="69"/>
      <c r="F139" s="69"/>
      <c r="G139" s="69"/>
    </row>
    <row r="140" spans="1:7" x14ac:dyDescent="0.3">
      <c r="A140" s="69"/>
      <c r="B140" s="69"/>
      <c r="C140" s="69"/>
      <c r="D140" s="69"/>
      <c r="E140" s="69"/>
      <c r="F140" s="69"/>
      <c r="G140" s="69"/>
    </row>
    <row r="141" spans="1:7" x14ac:dyDescent="0.3">
      <c r="A141" s="69"/>
      <c r="B141" s="69"/>
      <c r="C141" s="69"/>
      <c r="D141" s="69"/>
      <c r="E141" s="69"/>
      <c r="F141" s="69"/>
      <c r="G141" s="69"/>
    </row>
    <row r="142" spans="1:7" x14ac:dyDescent="0.3">
      <c r="A142" s="69"/>
      <c r="B142" s="69"/>
      <c r="C142" s="69"/>
      <c r="D142" s="69"/>
      <c r="E142" s="69"/>
      <c r="F142" s="69"/>
      <c r="G142" s="69"/>
    </row>
    <row r="143" spans="1:7" x14ac:dyDescent="0.3">
      <c r="A143" s="69"/>
      <c r="B143" s="69"/>
      <c r="C143" s="69"/>
      <c r="D143" s="69"/>
      <c r="E143" s="69"/>
      <c r="F143" s="69"/>
      <c r="G143" s="69"/>
    </row>
    <row r="144" spans="1:7" x14ac:dyDescent="0.3">
      <c r="A144" s="69"/>
      <c r="B144" s="69"/>
      <c r="C144" s="69"/>
      <c r="D144" s="69"/>
      <c r="E144" s="69"/>
      <c r="F144" s="69"/>
      <c r="G144" s="69"/>
    </row>
    <row r="145" spans="1:7" x14ac:dyDescent="0.3">
      <c r="A145" s="69"/>
      <c r="B145" s="69"/>
      <c r="C145" s="69"/>
      <c r="D145" s="69"/>
      <c r="E145" s="69"/>
      <c r="F145" s="69"/>
      <c r="G145" s="69"/>
    </row>
    <row r="146" spans="1:7" x14ac:dyDescent="0.3">
      <c r="A146" s="69"/>
      <c r="B146" s="69"/>
      <c r="C146" s="69"/>
      <c r="D146" s="69"/>
      <c r="E146" s="69"/>
      <c r="F146" s="69"/>
      <c r="G146" s="69"/>
    </row>
    <row r="147" spans="1:7" x14ac:dyDescent="0.3">
      <c r="A147" s="69"/>
      <c r="B147" s="69"/>
      <c r="C147" s="69"/>
      <c r="D147" s="69"/>
      <c r="E147" s="69"/>
      <c r="F147" s="69"/>
      <c r="G147" s="69"/>
    </row>
    <row r="148" spans="1:7" x14ac:dyDescent="0.3">
      <c r="A148" s="69"/>
      <c r="B148" s="69"/>
      <c r="C148" s="69"/>
      <c r="D148" s="69"/>
      <c r="E148" s="69"/>
      <c r="F148" s="69"/>
      <c r="G148" s="69"/>
    </row>
    <row r="149" spans="1:7" x14ac:dyDescent="0.3">
      <c r="A149" s="69"/>
      <c r="B149" s="69"/>
      <c r="C149" s="69"/>
      <c r="D149" s="69"/>
      <c r="E149" s="69"/>
      <c r="F149" s="69"/>
      <c r="G149" s="69"/>
    </row>
    <row r="150" spans="1:7" x14ac:dyDescent="0.3">
      <c r="A150" s="69"/>
      <c r="B150" s="69"/>
      <c r="C150" s="69"/>
      <c r="D150" s="69"/>
      <c r="E150" s="69"/>
      <c r="F150" s="69"/>
      <c r="G150" s="69"/>
    </row>
    <row r="151" spans="1:7" x14ac:dyDescent="0.3">
      <c r="A151" s="69"/>
      <c r="B151" s="69"/>
      <c r="C151" s="69"/>
      <c r="D151" s="69"/>
      <c r="E151" s="69"/>
      <c r="F151" s="69"/>
      <c r="G151" s="69"/>
    </row>
    <row r="152" spans="1:7" x14ac:dyDescent="0.3">
      <c r="A152" s="69"/>
      <c r="B152" s="69"/>
      <c r="C152" s="69"/>
      <c r="D152" s="69"/>
      <c r="E152" s="69"/>
      <c r="F152" s="69"/>
      <c r="G152" s="69"/>
    </row>
    <row r="153" spans="1:7" x14ac:dyDescent="0.3">
      <c r="A153" s="69"/>
      <c r="B153" s="69"/>
      <c r="C153" s="69"/>
      <c r="D153" s="69"/>
      <c r="E153" s="69"/>
      <c r="F153" s="69"/>
      <c r="G153" s="69"/>
    </row>
    <row r="154" spans="1:7" x14ac:dyDescent="0.3">
      <c r="A154" s="69"/>
      <c r="B154" s="69"/>
      <c r="C154" s="69"/>
      <c r="D154" s="69"/>
      <c r="E154" s="69"/>
      <c r="F154" s="69"/>
      <c r="G154" s="69"/>
    </row>
    <row r="155" spans="1:7" x14ac:dyDescent="0.3">
      <c r="A155" s="69"/>
      <c r="B155" s="69"/>
      <c r="C155" s="69"/>
      <c r="D155" s="69"/>
      <c r="E155" s="69"/>
      <c r="F155" s="69"/>
      <c r="G155" s="69"/>
    </row>
    <row r="156" spans="1:7" x14ac:dyDescent="0.3">
      <c r="A156" s="69"/>
      <c r="B156" s="69"/>
      <c r="C156" s="69"/>
      <c r="D156" s="69"/>
      <c r="E156" s="69"/>
      <c r="F156" s="69"/>
      <c r="G156" s="69"/>
    </row>
    <row r="157" spans="1:7" x14ac:dyDescent="0.3">
      <c r="A157" s="69"/>
      <c r="B157" s="69"/>
      <c r="C157" s="69"/>
      <c r="D157" s="69"/>
      <c r="E157" s="69"/>
      <c r="F157" s="69"/>
      <c r="G157" s="69"/>
    </row>
    <row r="158" spans="1:7" x14ac:dyDescent="0.3">
      <c r="A158" s="69"/>
      <c r="B158" s="69"/>
      <c r="C158" s="69"/>
      <c r="D158" s="69"/>
      <c r="E158" s="69"/>
      <c r="F158" s="69"/>
      <c r="G158" s="69"/>
    </row>
    <row r="159" spans="1:7" x14ac:dyDescent="0.3">
      <c r="A159" s="69"/>
      <c r="B159" s="69"/>
      <c r="C159" s="69"/>
      <c r="D159" s="69"/>
      <c r="E159" s="69"/>
      <c r="F159" s="69"/>
      <c r="G159" s="69"/>
    </row>
    <row r="160" spans="1:7" x14ac:dyDescent="0.3">
      <c r="A160" s="69"/>
      <c r="B160" s="69"/>
      <c r="C160" s="69"/>
      <c r="D160" s="69"/>
      <c r="E160" s="69"/>
      <c r="F160" s="69"/>
      <c r="G160" s="69"/>
    </row>
    <row r="161" spans="1:7" x14ac:dyDescent="0.3">
      <c r="A161" s="69"/>
      <c r="B161" s="69"/>
      <c r="C161" s="69"/>
      <c r="D161" s="69"/>
      <c r="E161" s="69"/>
      <c r="F161" s="69"/>
      <c r="G161" s="69"/>
    </row>
    <row r="162" spans="1:7" x14ac:dyDescent="0.3">
      <c r="A162" s="69"/>
      <c r="B162" s="69"/>
      <c r="C162" s="69"/>
      <c r="D162" s="69"/>
      <c r="E162" s="69"/>
      <c r="F162" s="69"/>
      <c r="G162" s="69"/>
    </row>
    <row r="163" spans="1:7" x14ac:dyDescent="0.3">
      <c r="A163" s="69"/>
      <c r="B163" s="69"/>
      <c r="C163" s="69"/>
      <c r="D163" s="69"/>
      <c r="E163" s="69"/>
      <c r="F163" s="69"/>
      <c r="G163" s="69"/>
    </row>
    <row r="164" spans="1:7" x14ac:dyDescent="0.3">
      <c r="A164" s="69"/>
      <c r="B164" s="69"/>
      <c r="C164" s="69"/>
      <c r="D164" s="69"/>
      <c r="E164" s="69"/>
      <c r="F164" s="69"/>
      <c r="G164" s="69"/>
    </row>
    <row r="165" spans="1:7" x14ac:dyDescent="0.3">
      <c r="A165" s="69"/>
      <c r="B165" s="69"/>
      <c r="C165" s="69"/>
      <c r="D165" s="69"/>
      <c r="E165" s="69"/>
      <c r="F165" s="69"/>
      <c r="G165" s="69"/>
    </row>
    <row r="166" spans="1:7" x14ac:dyDescent="0.3">
      <c r="A166" s="69"/>
      <c r="B166" s="69"/>
      <c r="C166" s="69"/>
      <c r="D166" s="69"/>
      <c r="E166" s="69"/>
      <c r="F166" s="69"/>
      <c r="G166" s="69"/>
    </row>
    <row r="167" spans="1:7" x14ac:dyDescent="0.3">
      <c r="A167" s="69"/>
      <c r="B167" s="69"/>
      <c r="C167" s="69"/>
      <c r="D167" s="69"/>
      <c r="E167" s="69"/>
      <c r="F167" s="69"/>
      <c r="G167" s="69"/>
    </row>
    <row r="168" spans="1:7" x14ac:dyDescent="0.3">
      <c r="A168" s="69"/>
      <c r="B168" s="69"/>
      <c r="C168" s="69"/>
      <c r="D168" s="69"/>
      <c r="E168" s="69"/>
      <c r="F168" s="69"/>
      <c r="G168" s="69"/>
    </row>
    <row r="169" spans="1:7" x14ac:dyDescent="0.3">
      <c r="A169" s="69"/>
      <c r="B169" s="69"/>
      <c r="C169" s="69"/>
      <c r="D169" s="69"/>
      <c r="E169" s="69"/>
      <c r="F169" s="69"/>
      <c r="G169" s="69"/>
    </row>
    <row r="170" spans="1:7" x14ac:dyDescent="0.3">
      <c r="A170" s="69"/>
      <c r="B170" s="69"/>
      <c r="C170" s="69"/>
      <c r="D170" s="69"/>
      <c r="E170" s="69"/>
      <c r="F170" s="69"/>
      <c r="G170" s="69"/>
    </row>
    <row r="171" spans="1:7" x14ac:dyDescent="0.3">
      <c r="A171" s="69"/>
      <c r="B171" s="69"/>
      <c r="C171" s="69"/>
      <c r="D171" s="69"/>
      <c r="E171" s="69"/>
      <c r="F171" s="69"/>
      <c r="G171" s="69"/>
    </row>
    <row r="172" spans="1:7" x14ac:dyDescent="0.3">
      <c r="A172" s="69"/>
      <c r="B172" s="69"/>
      <c r="C172" s="69"/>
      <c r="D172" s="69"/>
      <c r="E172" s="69"/>
      <c r="F172" s="69"/>
      <c r="G172" s="69"/>
    </row>
    <row r="173" spans="1:7" x14ac:dyDescent="0.3">
      <c r="A173" s="69"/>
      <c r="B173" s="69"/>
      <c r="C173" s="69"/>
      <c r="D173" s="69"/>
      <c r="E173" s="69"/>
      <c r="F173" s="69"/>
      <c r="G173" s="69"/>
    </row>
    <row r="174" spans="1:7" x14ac:dyDescent="0.3">
      <c r="A174" s="69"/>
      <c r="B174" s="69"/>
      <c r="C174" s="69"/>
      <c r="D174" s="69"/>
      <c r="E174" s="69"/>
      <c r="F174" s="69"/>
      <c r="G174" s="69"/>
    </row>
    <row r="175" spans="1:7" x14ac:dyDescent="0.3">
      <c r="A175" s="69"/>
      <c r="B175" s="69"/>
      <c r="C175" s="69"/>
      <c r="D175" s="69"/>
      <c r="E175" s="69"/>
      <c r="F175" s="69"/>
      <c r="G175" s="69"/>
    </row>
    <row r="176" spans="1:7" x14ac:dyDescent="0.3">
      <c r="A176" s="69"/>
      <c r="B176" s="69"/>
      <c r="C176" s="69"/>
      <c r="D176" s="69"/>
      <c r="E176" s="69"/>
      <c r="F176" s="69"/>
      <c r="G176" s="69"/>
    </row>
    <row r="177" spans="1:7" x14ac:dyDescent="0.3">
      <c r="A177" s="69"/>
      <c r="B177" s="69"/>
      <c r="C177" s="69"/>
      <c r="D177" s="69"/>
      <c r="E177" s="69"/>
      <c r="F177" s="69"/>
      <c r="G177" s="69"/>
    </row>
    <row r="178" spans="1:7" x14ac:dyDescent="0.3">
      <c r="A178" s="69"/>
      <c r="B178" s="69"/>
      <c r="C178" s="69"/>
      <c r="D178" s="69"/>
      <c r="E178" s="69"/>
      <c r="F178" s="69"/>
      <c r="G178" s="69"/>
    </row>
    <row r="179" spans="1:7" x14ac:dyDescent="0.3">
      <c r="A179" s="69"/>
      <c r="B179" s="69"/>
      <c r="C179" s="69"/>
      <c r="D179" s="69"/>
      <c r="E179" s="69"/>
      <c r="F179" s="69"/>
      <c r="G179" s="69"/>
    </row>
    <row r="180" spans="1:7" x14ac:dyDescent="0.3">
      <c r="A180" s="69"/>
      <c r="B180" s="69"/>
      <c r="C180" s="69"/>
      <c r="D180" s="69"/>
      <c r="E180" s="69"/>
      <c r="F180" s="69"/>
      <c r="G180" s="69"/>
    </row>
    <row r="181" spans="1:7" x14ac:dyDescent="0.3">
      <c r="A181" s="69"/>
      <c r="B181" s="69"/>
      <c r="C181" s="69"/>
      <c r="D181" s="69"/>
      <c r="E181" s="69"/>
      <c r="F181" s="69"/>
      <c r="G181" s="69"/>
    </row>
    <row r="182" spans="1:7" x14ac:dyDescent="0.3">
      <c r="A182" s="69"/>
      <c r="B182" s="69"/>
      <c r="C182" s="69"/>
      <c r="D182" s="69"/>
      <c r="E182" s="69"/>
      <c r="F182" s="69"/>
      <c r="G182" s="69"/>
    </row>
    <row r="183" spans="1:7" x14ac:dyDescent="0.3">
      <c r="A183" s="69"/>
      <c r="B183" s="69"/>
      <c r="C183" s="69"/>
      <c r="D183" s="69"/>
      <c r="E183" s="69"/>
      <c r="F183" s="69"/>
      <c r="G183" s="69"/>
    </row>
    <row r="184" spans="1:7" x14ac:dyDescent="0.3">
      <c r="A184" s="69"/>
      <c r="B184" s="69"/>
      <c r="C184" s="69"/>
      <c r="D184" s="69"/>
      <c r="E184" s="69"/>
      <c r="F184" s="69"/>
      <c r="G184" s="69"/>
    </row>
    <row r="185" spans="1:7" x14ac:dyDescent="0.3">
      <c r="A185" s="69"/>
      <c r="B185" s="69"/>
      <c r="C185" s="69"/>
      <c r="D185" s="69"/>
      <c r="E185" s="69"/>
      <c r="F185" s="69"/>
      <c r="G185" s="69"/>
    </row>
    <row r="186" spans="1:7" x14ac:dyDescent="0.3">
      <c r="A186" s="69"/>
      <c r="B186" s="69"/>
      <c r="C186" s="69"/>
      <c r="D186" s="69"/>
      <c r="E186" s="69"/>
      <c r="F186" s="69"/>
      <c r="G186" s="69"/>
    </row>
    <row r="187" spans="1:7" x14ac:dyDescent="0.3">
      <c r="A187" s="69"/>
      <c r="B187" s="69"/>
      <c r="C187" s="69"/>
      <c r="D187" s="69"/>
      <c r="E187" s="69"/>
      <c r="F187" s="69"/>
      <c r="G187" s="69"/>
    </row>
    <row r="188" spans="1:7" x14ac:dyDescent="0.3">
      <c r="A188" s="69"/>
      <c r="B188" s="69"/>
      <c r="C188" s="69"/>
      <c r="D188" s="69"/>
      <c r="E188" s="69"/>
      <c r="F188" s="69"/>
      <c r="G188" s="69"/>
    </row>
    <row r="189" spans="1:7" x14ac:dyDescent="0.3">
      <c r="A189" s="69"/>
      <c r="B189" s="69"/>
      <c r="C189" s="69"/>
      <c r="D189" s="69"/>
      <c r="E189" s="69"/>
      <c r="F189" s="69"/>
      <c r="G189" s="69"/>
    </row>
    <row r="190" spans="1:7" x14ac:dyDescent="0.3">
      <c r="A190" s="69"/>
      <c r="B190" s="69"/>
      <c r="C190" s="69"/>
      <c r="D190" s="69"/>
      <c r="E190" s="69"/>
      <c r="F190" s="69"/>
      <c r="G190" s="69"/>
    </row>
    <row r="191" spans="1:7" x14ac:dyDescent="0.3">
      <c r="A191" s="69"/>
      <c r="B191" s="69"/>
      <c r="C191" s="69"/>
      <c r="D191" s="69"/>
      <c r="E191" s="69"/>
      <c r="F191" s="69"/>
      <c r="G191" s="69"/>
    </row>
    <row r="192" spans="1:7" x14ac:dyDescent="0.3">
      <c r="A192" s="69"/>
      <c r="B192" s="69"/>
      <c r="C192" s="69"/>
      <c r="D192" s="69"/>
      <c r="E192" s="69"/>
      <c r="F192" s="69"/>
      <c r="G192" s="69"/>
    </row>
    <row r="193" spans="1:7" x14ac:dyDescent="0.3">
      <c r="A193" s="69"/>
      <c r="B193" s="69"/>
      <c r="C193" s="69"/>
      <c r="D193" s="69"/>
      <c r="E193" s="69"/>
      <c r="F193" s="69"/>
      <c r="G193" s="69"/>
    </row>
    <row r="194" spans="1:7" x14ac:dyDescent="0.3">
      <c r="A194" s="69"/>
      <c r="B194" s="69"/>
      <c r="C194" s="69"/>
      <c r="D194" s="69"/>
      <c r="E194" s="69"/>
      <c r="F194" s="69"/>
      <c r="G194" s="69"/>
    </row>
    <row r="195" spans="1:7" x14ac:dyDescent="0.3">
      <c r="A195" s="69"/>
      <c r="B195" s="69"/>
      <c r="C195" s="69"/>
      <c r="D195" s="69"/>
      <c r="E195" s="69"/>
      <c r="F195" s="69"/>
      <c r="G195" s="69"/>
    </row>
    <row r="196" spans="1:7" x14ac:dyDescent="0.3">
      <c r="A196" s="69"/>
      <c r="B196" s="69"/>
      <c r="C196" s="69"/>
      <c r="D196" s="69"/>
      <c r="E196" s="69"/>
      <c r="F196" s="69"/>
      <c r="G196" s="69"/>
    </row>
    <row r="197" spans="1:7" x14ac:dyDescent="0.3">
      <c r="A197" s="69"/>
      <c r="B197" s="69"/>
      <c r="C197" s="69"/>
      <c r="D197" s="69"/>
      <c r="E197" s="69"/>
      <c r="F197" s="69"/>
      <c r="G197" s="69"/>
    </row>
    <row r="198" spans="1:7" x14ac:dyDescent="0.3">
      <c r="A198" s="69"/>
      <c r="B198" s="69"/>
      <c r="C198" s="69"/>
      <c r="D198" s="69"/>
      <c r="E198" s="69"/>
      <c r="F198" s="69"/>
      <c r="G198" s="69"/>
    </row>
    <row r="199" spans="1:7" x14ac:dyDescent="0.3">
      <c r="A199" s="69"/>
      <c r="B199" s="69"/>
      <c r="C199" s="69"/>
      <c r="D199" s="69"/>
      <c r="E199" s="69"/>
      <c r="F199" s="69"/>
      <c r="G199" s="69"/>
    </row>
    <row r="200" spans="1:7" x14ac:dyDescent="0.3">
      <c r="A200" s="69"/>
      <c r="B200" s="69"/>
      <c r="C200" s="69"/>
      <c r="D200" s="69"/>
      <c r="E200" s="69"/>
      <c r="F200" s="69"/>
      <c r="G200" s="69"/>
    </row>
    <row r="201" spans="1:7" x14ac:dyDescent="0.3">
      <c r="A201" s="69"/>
      <c r="B201" s="69"/>
      <c r="C201" s="69"/>
      <c r="D201" s="69"/>
      <c r="E201" s="69"/>
      <c r="F201" s="69"/>
      <c r="G201" s="69"/>
    </row>
    <row r="202" spans="1:7" x14ac:dyDescent="0.3">
      <c r="A202" s="69"/>
      <c r="B202" s="69"/>
      <c r="C202" s="69"/>
      <c r="D202" s="69"/>
      <c r="E202" s="69"/>
      <c r="F202" s="69"/>
      <c r="G202" s="69"/>
    </row>
    <row r="203" spans="1:7" x14ac:dyDescent="0.3">
      <c r="A203" s="69"/>
      <c r="B203" s="69"/>
      <c r="C203" s="69"/>
      <c r="D203" s="69"/>
      <c r="E203" s="69"/>
      <c r="F203" s="69"/>
      <c r="G203" s="69"/>
    </row>
    <row r="204" spans="1:7" x14ac:dyDescent="0.3">
      <c r="A204" s="69"/>
      <c r="B204" s="69"/>
      <c r="C204" s="69"/>
      <c r="D204" s="69"/>
      <c r="E204" s="69"/>
      <c r="F204" s="69"/>
      <c r="G204" s="69"/>
    </row>
    <row r="205" spans="1:7" x14ac:dyDescent="0.3">
      <c r="A205" s="69"/>
      <c r="B205" s="69"/>
      <c r="C205" s="69"/>
      <c r="D205" s="69"/>
      <c r="E205" s="69"/>
      <c r="F205" s="69"/>
      <c r="G205" s="69"/>
    </row>
    <row r="206" spans="1:7" x14ac:dyDescent="0.3">
      <c r="A206" s="69"/>
      <c r="B206" s="69"/>
      <c r="C206" s="69"/>
      <c r="D206" s="69"/>
      <c r="E206" s="69"/>
      <c r="F206" s="69"/>
      <c r="G206" s="69"/>
    </row>
    <row r="207" spans="1:7" x14ac:dyDescent="0.3">
      <c r="A207" s="69"/>
      <c r="B207" s="69"/>
      <c r="C207" s="69"/>
      <c r="D207" s="69"/>
      <c r="E207" s="69"/>
      <c r="F207" s="69"/>
      <c r="G207" s="69"/>
    </row>
    <row r="208" spans="1:7" x14ac:dyDescent="0.3">
      <c r="A208" s="69"/>
      <c r="B208" s="69"/>
      <c r="C208" s="69"/>
      <c r="D208" s="69"/>
      <c r="E208" s="69"/>
      <c r="F208" s="69"/>
      <c r="G208" s="69"/>
    </row>
    <row r="209" spans="1:7" x14ac:dyDescent="0.3">
      <c r="A209" s="69"/>
      <c r="B209" s="69"/>
      <c r="C209" s="69"/>
      <c r="D209" s="69"/>
      <c r="E209" s="69"/>
      <c r="F209" s="69"/>
      <c r="G209" s="69"/>
    </row>
    <row r="210" spans="1:7" x14ac:dyDescent="0.3">
      <c r="A210" s="69"/>
      <c r="B210" s="69"/>
      <c r="C210" s="69"/>
      <c r="D210" s="69"/>
      <c r="E210" s="69"/>
      <c r="F210" s="69"/>
      <c r="G210" s="69"/>
    </row>
    <row r="211" spans="1:7" x14ac:dyDescent="0.3">
      <c r="A211" s="69"/>
      <c r="B211" s="69"/>
      <c r="C211" s="69"/>
      <c r="D211" s="69"/>
      <c r="E211" s="69"/>
      <c r="F211" s="69"/>
      <c r="G211" s="69"/>
    </row>
    <row r="212" spans="1:7" x14ac:dyDescent="0.3">
      <c r="A212" s="69"/>
      <c r="B212" s="69"/>
      <c r="C212" s="69"/>
      <c r="D212" s="69"/>
      <c r="E212" s="69"/>
      <c r="F212" s="69"/>
      <c r="G212" s="69"/>
    </row>
    <row r="213" spans="1:7" x14ac:dyDescent="0.3">
      <c r="A213" s="69"/>
      <c r="B213" s="69"/>
      <c r="C213" s="69"/>
      <c r="D213" s="69"/>
      <c r="E213" s="69"/>
      <c r="F213" s="69"/>
      <c r="G213" s="69"/>
    </row>
    <row r="214" spans="1:7" x14ac:dyDescent="0.3">
      <c r="A214" s="69"/>
      <c r="B214" s="69"/>
      <c r="C214" s="69"/>
      <c r="D214" s="69"/>
      <c r="E214" s="69"/>
      <c r="F214" s="69"/>
      <c r="G214" s="69"/>
    </row>
    <row r="215" spans="1:7" x14ac:dyDescent="0.3">
      <c r="A215" s="69"/>
      <c r="B215" s="69"/>
      <c r="C215" s="69"/>
      <c r="D215" s="69"/>
      <c r="E215" s="69"/>
      <c r="F215" s="69"/>
      <c r="G215" s="69"/>
    </row>
    <row r="216" spans="1:7" x14ac:dyDescent="0.3">
      <c r="A216" s="69"/>
      <c r="B216" s="69"/>
      <c r="C216" s="69"/>
      <c r="D216" s="69"/>
      <c r="E216" s="69"/>
      <c r="F216" s="69"/>
      <c r="G216" s="69"/>
    </row>
    <row r="217" spans="1:7" x14ac:dyDescent="0.3">
      <c r="A217" s="69"/>
      <c r="B217" s="69"/>
      <c r="C217" s="69"/>
      <c r="D217" s="69"/>
      <c r="E217" s="69"/>
      <c r="F217" s="69"/>
      <c r="G217" s="69"/>
    </row>
    <row r="218" spans="1:7" x14ac:dyDescent="0.3">
      <c r="A218" s="69"/>
      <c r="B218" s="69"/>
      <c r="C218" s="69"/>
      <c r="D218" s="69"/>
      <c r="E218" s="69"/>
      <c r="F218" s="69"/>
      <c r="G218" s="69"/>
    </row>
    <row r="219" spans="1:7" x14ac:dyDescent="0.3">
      <c r="A219" s="69"/>
      <c r="B219" s="69"/>
      <c r="C219" s="69"/>
      <c r="D219" s="69"/>
      <c r="E219" s="69"/>
      <c r="F219" s="69"/>
      <c r="G219" s="69"/>
    </row>
    <row r="220" spans="1:7" x14ac:dyDescent="0.3">
      <c r="A220" s="69"/>
      <c r="B220" s="69"/>
      <c r="C220" s="69"/>
      <c r="D220" s="69"/>
      <c r="E220" s="69"/>
      <c r="F220" s="69"/>
      <c r="G220" s="69"/>
    </row>
    <row r="221" spans="1:7" x14ac:dyDescent="0.3">
      <c r="A221" s="69"/>
      <c r="B221" s="69"/>
      <c r="C221" s="69"/>
      <c r="D221" s="69"/>
      <c r="E221" s="69"/>
      <c r="F221" s="69"/>
      <c r="G221" s="69"/>
    </row>
    <row r="222" spans="1:7" x14ac:dyDescent="0.3">
      <c r="A222" s="69"/>
      <c r="B222" s="69"/>
      <c r="C222" s="69"/>
      <c r="D222" s="69"/>
      <c r="E222" s="69"/>
      <c r="F222" s="69"/>
      <c r="G222" s="69"/>
    </row>
    <row r="223" spans="1:7" x14ac:dyDescent="0.3">
      <c r="A223" s="69"/>
      <c r="B223" s="69"/>
      <c r="C223" s="69"/>
      <c r="D223" s="69"/>
      <c r="E223" s="69"/>
      <c r="F223" s="69"/>
      <c r="G223" s="69"/>
    </row>
    <row r="224" spans="1:7" x14ac:dyDescent="0.3">
      <c r="A224" s="69"/>
      <c r="B224" s="69"/>
      <c r="C224" s="69"/>
      <c r="D224" s="69"/>
      <c r="E224" s="69"/>
      <c r="F224" s="69"/>
      <c r="G224" s="69"/>
    </row>
    <row r="225" spans="1:7" x14ac:dyDescent="0.3">
      <c r="A225" s="69"/>
      <c r="B225" s="69"/>
      <c r="C225" s="69"/>
      <c r="D225" s="69"/>
      <c r="E225" s="69"/>
      <c r="F225" s="69"/>
      <c r="G225" s="69"/>
    </row>
    <row r="226" spans="1:7" x14ac:dyDescent="0.3">
      <c r="A226" s="69"/>
      <c r="B226" s="69"/>
      <c r="C226" s="69"/>
      <c r="D226" s="69"/>
      <c r="E226" s="69"/>
      <c r="F226" s="69"/>
      <c r="G226" s="69"/>
    </row>
    <row r="227" spans="1:7" x14ac:dyDescent="0.3">
      <c r="A227" s="69"/>
      <c r="B227" s="69"/>
      <c r="C227" s="69"/>
      <c r="D227" s="69"/>
      <c r="E227" s="69"/>
      <c r="F227" s="69"/>
      <c r="G227" s="69"/>
    </row>
    <row r="228" spans="1:7" x14ac:dyDescent="0.3">
      <c r="A228" s="69"/>
      <c r="B228" s="69"/>
      <c r="C228" s="69"/>
      <c r="D228" s="69"/>
      <c r="E228" s="69"/>
      <c r="F228" s="69"/>
      <c r="G228" s="69"/>
    </row>
    <row r="229" spans="1:7" x14ac:dyDescent="0.3">
      <c r="A229" s="69"/>
      <c r="B229" s="69"/>
      <c r="C229" s="69"/>
      <c r="D229" s="69"/>
      <c r="E229" s="69"/>
      <c r="F229" s="69"/>
      <c r="G229" s="69"/>
    </row>
    <row r="230" spans="1:7" x14ac:dyDescent="0.3">
      <c r="A230" s="69"/>
      <c r="B230" s="69"/>
      <c r="C230" s="69"/>
      <c r="D230" s="69"/>
      <c r="E230" s="69"/>
      <c r="F230" s="69"/>
      <c r="G230" s="69"/>
    </row>
    <row r="231" spans="1:7" x14ac:dyDescent="0.3">
      <c r="A231" s="69"/>
      <c r="B231" s="69"/>
      <c r="C231" s="69"/>
      <c r="D231" s="69"/>
      <c r="E231" s="69"/>
      <c r="F231" s="69"/>
      <c r="G231" s="69"/>
    </row>
    <row r="232" spans="1:7" x14ac:dyDescent="0.3">
      <c r="A232" s="69"/>
      <c r="B232" s="69"/>
      <c r="C232" s="69"/>
      <c r="D232" s="69"/>
      <c r="E232" s="69"/>
      <c r="F232" s="69"/>
      <c r="G232" s="69"/>
    </row>
    <row r="233" spans="1:7" x14ac:dyDescent="0.3">
      <c r="A233" s="69"/>
      <c r="B233" s="69"/>
      <c r="C233" s="69"/>
      <c r="D233" s="69"/>
      <c r="E233" s="69"/>
      <c r="F233" s="69"/>
      <c r="G233" s="69"/>
    </row>
    <row r="234" spans="1:7" x14ac:dyDescent="0.3">
      <c r="A234" s="69"/>
      <c r="B234" s="69"/>
      <c r="C234" s="69"/>
      <c r="D234" s="69"/>
      <c r="E234" s="69"/>
      <c r="F234" s="69"/>
      <c r="G234" s="69"/>
    </row>
    <row r="235" spans="1:7" x14ac:dyDescent="0.3">
      <c r="A235" s="69"/>
      <c r="B235" s="69"/>
      <c r="C235" s="69"/>
      <c r="D235" s="69"/>
      <c r="E235" s="69"/>
      <c r="F235" s="69"/>
      <c r="G235" s="69"/>
    </row>
    <row r="236" spans="1:7" x14ac:dyDescent="0.3">
      <c r="A236" s="69"/>
      <c r="B236" s="69"/>
      <c r="C236" s="69"/>
      <c r="D236" s="69"/>
      <c r="E236" s="69"/>
      <c r="F236" s="69"/>
      <c r="G236" s="69"/>
    </row>
    <row r="237" spans="1:7" x14ac:dyDescent="0.3">
      <c r="A237" s="69"/>
      <c r="B237" s="69"/>
      <c r="C237" s="69"/>
      <c r="D237" s="69"/>
      <c r="E237" s="69"/>
      <c r="F237" s="69"/>
      <c r="G237" s="69"/>
    </row>
    <row r="238" spans="1:7" x14ac:dyDescent="0.3">
      <c r="A238" s="69"/>
      <c r="B238" s="69"/>
      <c r="C238" s="69"/>
      <c r="D238" s="69"/>
      <c r="E238" s="69"/>
      <c r="F238" s="69"/>
      <c r="G238" s="69"/>
    </row>
    <row r="239" spans="1:7" x14ac:dyDescent="0.3">
      <c r="A239" s="69"/>
      <c r="B239" s="69"/>
      <c r="C239" s="69"/>
      <c r="D239" s="69"/>
      <c r="E239" s="69"/>
      <c r="F239" s="69"/>
      <c r="G239" s="69"/>
    </row>
    <row r="240" spans="1:7" x14ac:dyDescent="0.3">
      <c r="A240" s="69"/>
      <c r="B240" s="69"/>
      <c r="C240" s="69"/>
      <c r="D240" s="69"/>
      <c r="E240" s="69"/>
      <c r="F240" s="69"/>
      <c r="G240" s="69"/>
    </row>
    <row r="241" spans="1:7" x14ac:dyDescent="0.3">
      <c r="A241" s="69"/>
      <c r="B241" s="69"/>
      <c r="C241" s="69"/>
      <c r="D241" s="69"/>
      <c r="E241" s="69"/>
      <c r="F241" s="69"/>
      <c r="G241" s="69"/>
    </row>
    <row r="242" spans="1:7" x14ac:dyDescent="0.3">
      <c r="A242" s="69"/>
      <c r="B242" s="69"/>
      <c r="C242" s="69"/>
      <c r="D242" s="69"/>
      <c r="E242" s="69"/>
      <c r="F242" s="69"/>
      <c r="G242" s="69"/>
    </row>
    <row r="243" spans="1:7" x14ac:dyDescent="0.3">
      <c r="A243" s="69"/>
      <c r="B243" s="69"/>
      <c r="C243" s="69"/>
      <c r="D243" s="69"/>
      <c r="E243" s="69"/>
      <c r="F243" s="69"/>
      <c r="G243" s="69"/>
    </row>
    <row r="244" spans="1:7" x14ac:dyDescent="0.3">
      <c r="A244" s="69"/>
      <c r="B244" s="69"/>
      <c r="C244" s="69"/>
      <c r="D244" s="69"/>
      <c r="E244" s="69"/>
      <c r="F244" s="69"/>
      <c r="G244" s="69"/>
    </row>
    <row r="245" spans="1:7" x14ac:dyDescent="0.3">
      <c r="A245" s="69"/>
      <c r="B245" s="69"/>
      <c r="C245" s="69"/>
      <c r="D245" s="69"/>
      <c r="E245" s="69"/>
      <c r="F245" s="69"/>
      <c r="G245" s="69"/>
    </row>
    <row r="246" spans="1:7" x14ac:dyDescent="0.3">
      <c r="A246" s="69"/>
      <c r="B246" s="69"/>
      <c r="C246" s="69"/>
      <c r="D246" s="69"/>
      <c r="E246" s="69"/>
      <c r="F246" s="69"/>
      <c r="G246" s="69"/>
    </row>
    <row r="247" spans="1:7" x14ac:dyDescent="0.3">
      <c r="A247" s="69"/>
      <c r="B247" s="69"/>
      <c r="C247" s="69"/>
      <c r="D247" s="69"/>
      <c r="E247" s="69"/>
      <c r="F247" s="69"/>
      <c r="G247" s="69"/>
    </row>
    <row r="248" spans="1:7" x14ac:dyDescent="0.3">
      <c r="A248" s="69"/>
      <c r="B248" s="69"/>
      <c r="C248" s="69"/>
      <c r="D248" s="69"/>
      <c r="E248" s="69"/>
      <c r="F248" s="69"/>
      <c r="G248" s="69"/>
    </row>
    <row r="249" spans="1:7" x14ac:dyDescent="0.3">
      <c r="A249" s="69"/>
      <c r="B249" s="69"/>
      <c r="C249" s="69"/>
      <c r="D249" s="69"/>
      <c r="E249" s="69"/>
      <c r="F249" s="69"/>
      <c r="G249" s="69"/>
    </row>
    <row r="250" spans="1:7" x14ac:dyDescent="0.3">
      <c r="A250" s="69"/>
      <c r="B250" s="69"/>
      <c r="C250" s="69"/>
      <c r="D250" s="69"/>
      <c r="E250" s="69"/>
      <c r="F250" s="69"/>
      <c r="G250" s="69"/>
    </row>
    <row r="251" spans="1:7" x14ac:dyDescent="0.3">
      <c r="A251" s="69"/>
      <c r="B251" s="69"/>
      <c r="C251" s="69"/>
      <c r="D251" s="69"/>
      <c r="E251" s="69"/>
      <c r="F251" s="69"/>
      <c r="G251" s="69"/>
    </row>
    <row r="252" spans="1:7" x14ac:dyDescent="0.3">
      <c r="A252" s="69"/>
      <c r="B252" s="69"/>
      <c r="C252" s="69"/>
      <c r="D252" s="69"/>
      <c r="E252" s="69"/>
      <c r="F252" s="69"/>
      <c r="G252" s="69"/>
    </row>
    <row r="253" spans="1:7" x14ac:dyDescent="0.3">
      <c r="A253" s="69"/>
      <c r="B253" s="69"/>
      <c r="C253" s="69"/>
      <c r="D253" s="69"/>
      <c r="E253" s="69"/>
      <c r="F253" s="69"/>
      <c r="G253" s="69"/>
    </row>
    <row r="254" spans="1:7" x14ac:dyDescent="0.3">
      <c r="A254" s="69"/>
      <c r="B254" s="69"/>
      <c r="C254" s="69"/>
      <c r="D254" s="69"/>
      <c r="E254" s="69"/>
      <c r="F254" s="69"/>
      <c r="G254" s="69"/>
    </row>
    <row r="255" spans="1:7" x14ac:dyDescent="0.3">
      <c r="A255" s="69"/>
      <c r="B255" s="69"/>
      <c r="C255" s="69"/>
      <c r="D255" s="69"/>
      <c r="E255" s="69"/>
      <c r="F255" s="69"/>
      <c r="G255" s="69"/>
    </row>
    <row r="256" spans="1:7" x14ac:dyDescent="0.3">
      <c r="A256" s="69"/>
      <c r="B256" s="69"/>
      <c r="C256" s="69"/>
      <c r="D256" s="69"/>
      <c r="E256" s="69"/>
      <c r="F256" s="69"/>
      <c r="G256" s="69"/>
    </row>
    <row r="257" spans="1:7" x14ac:dyDescent="0.3">
      <c r="A257" s="69"/>
      <c r="B257" s="69"/>
      <c r="C257" s="69"/>
      <c r="D257" s="69"/>
      <c r="E257" s="69"/>
      <c r="F257" s="69"/>
      <c r="G257" s="69"/>
    </row>
    <row r="258" spans="1:7" x14ac:dyDescent="0.3">
      <c r="A258" s="69"/>
      <c r="B258" s="69"/>
      <c r="C258" s="69"/>
      <c r="D258" s="69"/>
      <c r="E258" s="69"/>
      <c r="F258" s="69"/>
      <c r="G258" s="69"/>
    </row>
    <row r="259" spans="1:7" x14ac:dyDescent="0.3">
      <c r="A259" s="69"/>
      <c r="B259" s="69"/>
      <c r="C259" s="69"/>
      <c r="D259" s="69"/>
      <c r="E259" s="69"/>
      <c r="F259" s="69"/>
      <c r="G259" s="69"/>
    </row>
    <row r="260" spans="1:7" x14ac:dyDescent="0.3">
      <c r="A260" s="69"/>
      <c r="B260" s="69"/>
      <c r="C260" s="69"/>
      <c r="D260" s="69"/>
      <c r="E260" s="69"/>
      <c r="F260" s="69"/>
      <c r="G260" s="69"/>
    </row>
    <row r="261" spans="1:7" x14ac:dyDescent="0.3">
      <c r="A261" s="69"/>
      <c r="B261" s="69"/>
      <c r="C261" s="69"/>
      <c r="D261" s="69"/>
      <c r="E261" s="69"/>
      <c r="F261" s="69"/>
      <c r="G261" s="69"/>
    </row>
    <row r="262" spans="1:7" x14ac:dyDescent="0.3">
      <c r="A262" s="69"/>
      <c r="B262" s="69"/>
      <c r="C262" s="69"/>
      <c r="D262" s="69"/>
      <c r="E262" s="69"/>
      <c r="F262" s="69"/>
      <c r="G262" s="69"/>
    </row>
    <row r="263" spans="1:7" x14ac:dyDescent="0.3">
      <c r="A263" s="69"/>
      <c r="B263" s="69"/>
      <c r="C263" s="69"/>
      <c r="D263" s="69"/>
      <c r="E263" s="69"/>
      <c r="F263" s="69"/>
      <c r="G263" s="69"/>
    </row>
    <row r="264" spans="1:7" x14ac:dyDescent="0.3">
      <c r="A264" s="69"/>
      <c r="B264" s="69"/>
      <c r="C264" s="69"/>
      <c r="D264" s="69"/>
      <c r="E264" s="69"/>
      <c r="F264" s="69"/>
      <c r="G264" s="69"/>
    </row>
    <row r="265" spans="1:7" x14ac:dyDescent="0.3">
      <c r="A265" s="69"/>
      <c r="B265" s="69"/>
      <c r="C265" s="69"/>
      <c r="D265" s="69"/>
      <c r="E265" s="69"/>
      <c r="F265" s="69"/>
      <c r="G265" s="69"/>
    </row>
    <row r="266" spans="1:7" x14ac:dyDescent="0.3">
      <c r="A266" s="69"/>
      <c r="B266" s="69"/>
      <c r="C266" s="69"/>
      <c r="D266" s="69"/>
      <c r="E266" s="69"/>
      <c r="F266" s="69"/>
      <c r="G266" s="69"/>
    </row>
    <row r="267" spans="1:7" x14ac:dyDescent="0.3">
      <c r="A267" s="69"/>
      <c r="B267" s="69"/>
      <c r="C267" s="69"/>
      <c r="D267" s="69"/>
      <c r="E267" s="69"/>
      <c r="F267" s="69"/>
      <c r="G267" s="69"/>
    </row>
    <row r="268" spans="1:7" x14ac:dyDescent="0.3">
      <c r="A268" s="69"/>
      <c r="B268" s="69"/>
      <c r="C268" s="69"/>
      <c r="D268" s="69"/>
      <c r="E268" s="69"/>
      <c r="F268" s="69"/>
      <c r="G268" s="69"/>
    </row>
    <row r="269" spans="1:7" x14ac:dyDescent="0.3">
      <c r="A269" s="69"/>
      <c r="B269" s="69"/>
      <c r="C269" s="69"/>
      <c r="D269" s="69"/>
      <c r="E269" s="69"/>
      <c r="F269" s="69"/>
      <c r="G269" s="69"/>
    </row>
    <row r="270" spans="1:7" x14ac:dyDescent="0.3">
      <c r="A270" s="69"/>
      <c r="B270" s="69"/>
      <c r="C270" s="69"/>
      <c r="D270" s="69"/>
      <c r="E270" s="69"/>
      <c r="F270" s="69"/>
      <c r="G270" s="69"/>
    </row>
    <row r="271" spans="1:7" x14ac:dyDescent="0.3">
      <c r="A271" s="69"/>
      <c r="B271" s="69"/>
      <c r="C271" s="69"/>
      <c r="D271" s="69"/>
      <c r="E271" s="69"/>
      <c r="F271" s="69"/>
      <c r="G271" s="69"/>
    </row>
    <row r="272" spans="1:7" x14ac:dyDescent="0.3">
      <c r="A272" s="69"/>
      <c r="B272" s="69"/>
      <c r="C272" s="69"/>
      <c r="D272" s="69"/>
      <c r="E272" s="69"/>
      <c r="F272" s="69"/>
      <c r="G272" s="69"/>
    </row>
    <row r="273" spans="1:7" x14ac:dyDescent="0.3">
      <c r="A273" s="69"/>
      <c r="B273" s="69"/>
      <c r="C273" s="69"/>
      <c r="D273" s="69"/>
      <c r="E273" s="69"/>
      <c r="F273" s="69"/>
      <c r="G273" s="69"/>
    </row>
    <row r="274" spans="1:7" x14ac:dyDescent="0.3">
      <c r="A274" s="69"/>
      <c r="B274" s="69"/>
      <c r="C274" s="69"/>
      <c r="D274" s="69"/>
      <c r="E274" s="69"/>
      <c r="F274" s="69"/>
      <c r="G274" s="69"/>
    </row>
    <row r="275" spans="1:7" x14ac:dyDescent="0.3">
      <c r="A275" s="69"/>
      <c r="B275" s="69"/>
      <c r="C275" s="69"/>
      <c r="D275" s="69"/>
      <c r="E275" s="69"/>
      <c r="F275" s="69"/>
      <c r="G275" s="69"/>
    </row>
    <row r="276" spans="1:7" x14ac:dyDescent="0.3">
      <c r="A276" s="69"/>
      <c r="B276" s="69"/>
      <c r="C276" s="69"/>
      <c r="D276" s="69"/>
      <c r="E276" s="69"/>
      <c r="F276" s="69"/>
      <c r="G276" s="69"/>
    </row>
    <row r="277" spans="1:7" x14ac:dyDescent="0.3">
      <c r="A277" s="69"/>
      <c r="B277" s="69"/>
      <c r="C277" s="69"/>
      <c r="D277" s="69"/>
      <c r="E277" s="69"/>
      <c r="F277" s="69"/>
      <c r="G277" s="69"/>
    </row>
    <row r="278" spans="1:7" x14ac:dyDescent="0.3">
      <c r="A278" s="69"/>
      <c r="B278" s="69"/>
      <c r="C278" s="69"/>
      <c r="D278" s="69"/>
      <c r="E278" s="69"/>
      <c r="F278" s="69"/>
      <c r="G278" s="69"/>
    </row>
    <row r="279" spans="1:7" x14ac:dyDescent="0.3">
      <c r="A279" s="69"/>
      <c r="B279" s="69"/>
      <c r="C279" s="69"/>
      <c r="D279" s="69"/>
      <c r="E279" s="69"/>
      <c r="F279" s="69"/>
      <c r="G279" s="69"/>
    </row>
    <row r="280" spans="1:7" x14ac:dyDescent="0.3">
      <c r="A280" s="69"/>
      <c r="B280" s="69"/>
      <c r="C280" s="69"/>
      <c r="D280" s="69"/>
      <c r="E280" s="69"/>
      <c r="F280" s="69"/>
      <c r="G280" s="69"/>
    </row>
    <row r="281" spans="1:7" x14ac:dyDescent="0.3">
      <c r="A281" s="69"/>
      <c r="B281" s="69"/>
      <c r="C281" s="69"/>
      <c r="D281" s="69"/>
      <c r="E281" s="69"/>
      <c r="F281" s="69"/>
      <c r="G281" s="69"/>
    </row>
    <row r="282" spans="1:7" x14ac:dyDescent="0.3">
      <c r="A282" s="69"/>
      <c r="B282" s="69"/>
      <c r="C282" s="69"/>
      <c r="D282" s="69"/>
      <c r="E282" s="69"/>
      <c r="F282" s="69"/>
      <c r="G282" s="69"/>
    </row>
    <row r="283" spans="1:7" x14ac:dyDescent="0.3">
      <c r="A283" s="69"/>
      <c r="B283" s="69"/>
      <c r="C283" s="69"/>
      <c r="D283" s="69"/>
      <c r="E283" s="69"/>
      <c r="F283" s="69"/>
      <c r="G283" s="69"/>
    </row>
    <row r="284" spans="1:7" x14ac:dyDescent="0.3">
      <c r="A284" s="69"/>
      <c r="B284" s="69"/>
      <c r="C284" s="69"/>
      <c r="D284" s="69"/>
      <c r="E284" s="69"/>
      <c r="F284" s="69"/>
      <c r="G284" s="69"/>
    </row>
    <row r="285" spans="1:7" x14ac:dyDescent="0.3">
      <c r="A285" s="69"/>
      <c r="B285" s="69"/>
      <c r="C285" s="69"/>
      <c r="D285" s="69"/>
      <c r="E285" s="69"/>
      <c r="F285" s="69"/>
      <c r="G285" s="69"/>
    </row>
    <row r="286" spans="1:7" x14ac:dyDescent="0.3">
      <c r="A286" s="69"/>
      <c r="B286" s="69"/>
      <c r="C286" s="69"/>
      <c r="D286" s="69"/>
      <c r="E286" s="69"/>
      <c r="F286" s="69"/>
      <c r="G286" s="69"/>
    </row>
    <row r="287" spans="1:7" x14ac:dyDescent="0.3">
      <c r="A287" s="69"/>
      <c r="B287" s="69"/>
      <c r="C287" s="69"/>
      <c r="D287" s="69"/>
      <c r="E287" s="69"/>
      <c r="F287" s="69"/>
      <c r="G287" s="69"/>
    </row>
    <row r="288" spans="1:7" x14ac:dyDescent="0.3">
      <c r="A288" s="69"/>
      <c r="B288" s="69"/>
      <c r="C288" s="69"/>
      <c r="D288" s="69"/>
      <c r="E288" s="69"/>
      <c r="F288" s="69"/>
      <c r="G288" s="69"/>
    </row>
    <row r="289" spans="1:7" x14ac:dyDescent="0.3">
      <c r="A289" s="69"/>
      <c r="B289" s="69"/>
      <c r="C289" s="69"/>
      <c r="D289" s="69"/>
      <c r="E289" s="69"/>
      <c r="F289" s="69"/>
      <c r="G289" s="69"/>
    </row>
    <row r="290" spans="1:7" x14ac:dyDescent="0.3">
      <c r="A290" s="69"/>
      <c r="B290" s="69"/>
      <c r="C290" s="69"/>
      <c r="D290" s="69"/>
      <c r="E290" s="69"/>
      <c r="F290" s="69"/>
      <c r="G290" s="69"/>
    </row>
    <row r="291" spans="1:7" x14ac:dyDescent="0.3">
      <c r="A291" s="69"/>
      <c r="B291" s="69"/>
      <c r="C291" s="69"/>
      <c r="D291" s="69"/>
      <c r="E291" s="69"/>
      <c r="F291" s="69"/>
      <c r="G291" s="69"/>
    </row>
    <row r="292" spans="1:7" x14ac:dyDescent="0.3">
      <c r="A292" s="69"/>
      <c r="B292" s="69"/>
      <c r="C292" s="69"/>
      <c r="D292" s="69"/>
      <c r="E292" s="69"/>
      <c r="F292" s="69"/>
      <c r="G292" s="69"/>
    </row>
    <row r="293" spans="1:7" x14ac:dyDescent="0.3">
      <c r="A293" s="69"/>
      <c r="B293" s="69"/>
      <c r="C293" s="69"/>
      <c r="D293" s="69"/>
      <c r="E293" s="69"/>
      <c r="F293" s="69"/>
      <c r="G293" s="69"/>
    </row>
    <row r="294" spans="1:7" x14ac:dyDescent="0.3">
      <c r="A294" s="69"/>
      <c r="B294" s="69"/>
      <c r="C294" s="69"/>
      <c r="D294" s="69"/>
      <c r="E294" s="69"/>
      <c r="F294" s="69"/>
      <c r="G294" s="69"/>
    </row>
    <row r="295" spans="1:7" x14ac:dyDescent="0.3">
      <c r="A295" s="69"/>
      <c r="B295" s="69"/>
      <c r="C295" s="69"/>
      <c r="D295" s="69"/>
      <c r="E295" s="69"/>
      <c r="F295" s="69"/>
      <c r="G295" s="69"/>
    </row>
    <row r="296" spans="1:7" x14ac:dyDescent="0.3">
      <c r="A296" s="69"/>
      <c r="B296" s="69"/>
      <c r="C296" s="69"/>
      <c r="D296" s="69"/>
      <c r="E296" s="69"/>
      <c r="F296" s="69"/>
      <c r="G296" s="69"/>
    </row>
    <row r="297" spans="1:7" x14ac:dyDescent="0.3">
      <c r="A297" s="69"/>
      <c r="B297" s="69"/>
      <c r="C297" s="69"/>
      <c r="D297" s="69"/>
      <c r="E297" s="69"/>
      <c r="F297" s="69"/>
      <c r="G297" s="69"/>
    </row>
    <row r="298" spans="1:7" x14ac:dyDescent="0.3">
      <c r="A298" s="69"/>
      <c r="B298" s="69"/>
      <c r="C298" s="69"/>
      <c r="D298" s="69"/>
      <c r="E298" s="69"/>
      <c r="F298" s="69"/>
      <c r="G298" s="69"/>
    </row>
    <row r="299" spans="1:7" x14ac:dyDescent="0.3">
      <c r="A299" s="69"/>
      <c r="B299" s="69"/>
      <c r="C299" s="69"/>
      <c r="D299" s="69"/>
      <c r="E299" s="69"/>
      <c r="F299" s="69"/>
      <c r="G299" s="69"/>
    </row>
    <row r="300" spans="1:7" x14ac:dyDescent="0.3">
      <c r="A300" s="69"/>
      <c r="B300" s="69"/>
      <c r="C300" s="69"/>
      <c r="D300" s="69"/>
      <c r="E300" s="69"/>
      <c r="F300" s="69"/>
      <c r="G300" s="69"/>
    </row>
    <row r="301" spans="1:7" x14ac:dyDescent="0.3">
      <c r="A301" s="69"/>
      <c r="B301" s="69"/>
      <c r="C301" s="69"/>
      <c r="D301" s="69"/>
      <c r="E301" s="69"/>
      <c r="F301" s="69"/>
      <c r="G301" s="69"/>
    </row>
    <row r="302" spans="1:7" x14ac:dyDescent="0.3">
      <c r="A302" s="69"/>
      <c r="B302" s="69"/>
      <c r="C302" s="69"/>
      <c r="D302" s="69"/>
      <c r="E302" s="69"/>
      <c r="F302" s="69"/>
      <c r="G302" s="69"/>
    </row>
    <row r="303" spans="1:7" x14ac:dyDescent="0.3">
      <c r="A303" s="69"/>
      <c r="B303" s="69"/>
      <c r="C303" s="69"/>
      <c r="D303" s="69"/>
      <c r="E303" s="69"/>
      <c r="F303" s="69"/>
      <c r="G303" s="69"/>
    </row>
    <row r="304" spans="1:7" x14ac:dyDescent="0.3">
      <c r="A304" s="69"/>
      <c r="B304" s="69"/>
      <c r="C304" s="69"/>
      <c r="D304" s="69"/>
      <c r="E304" s="69"/>
      <c r="F304" s="69"/>
      <c r="G304" s="69"/>
    </row>
    <row r="305" spans="1:7" x14ac:dyDescent="0.3">
      <c r="A305" s="69"/>
      <c r="B305" s="69"/>
      <c r="C305" s="69"/>
      <c r="D305" s="69"/>
      <c r="E305" s="69"/>
      <c r="F305" s="69"/>
      <c r="G305" s="69"/>
    </row>
    <row r="306" spans="1:7" x14ac:dyDescent="0.3">
      <c r="A306" s="69"/>
      <c r="B306" s="69"/>
      <c r="C306" s="69"/>
      <c r="D306" s="69"/>
      <c r="E306" s="69"/>
      <c r="F306" s="69"/>
      <c r="G306" s="69"/>
    </row>
    <row r="307" spans="1:7" x14ac:dyDescent="0.3">
      <c r="A307" s="69"/>
      <c r="B307" s="69"/>
      <c r="C307" s="69"/>
      <c r="D307" s="69"/>
      <c r="E307" s="69"/>
      <c r="F307" s="69"/>
      <c r="G307" s="69"/>
    </row>
    <row r="308" spans="1:7" x14ac:dyDescent="0.3">
      <c r="A308" s="69"/>
      <c r="B308" s="69"/>
      <c r="C308" s="69"/>
      <c r="D308" s="69"/>
      <c r="E308" s="69"/>
      <c r="F308" s="69"/>
      <c r="G308" s="69"/>
    </row>
    <row r="309" spans="1:7" x14ac:dyDescent="0.3">
      <c r="A309" s="69"/>
      <c r="B309" s="69"/>
      <c r="C309" s="69"/>
      <c r="D309" s="69"/>
      <c r="E309" s="69"/>
      <c r="F309" s="69"/>
      <c r="G309" s="69"/>
    </row>
    <row r="310" spans="1:7" x14ac:dyDescent="0.3">
      <c r="A310" s="69"/>
      <c r="B310" s="69"/>
      <c r="C310" s="69"/>
      <c r="D310" s="69"/>
      <c r="E310" s="69"/>
      <c r="F310" s="69"/>
      <c r="G310" s="69"/>
    </row>
    <row r="311" spans="1:7" x14ac:dyDescent="0.3">
      <c r="A311" s="69"/>
      <c r="B311" s="69"/>
      <c r="C311" s="69"/>
      <c r="D311" s="69"/>
      <c r="E311" s="69"/>
      <c r="F311" s="69"/>
      <c r="G311" s="69"/>
    </row>
    <row r="312" spans="1:7" x14ac:dyDescent="0.3">
      <c r="A312" s="69"/>
      <c r="B312" s="69"/>
      <c r="C312" s="69"/>
      <c r="D312" s="69"/>
      <c r="E312" s="69"/>
      <c r="F312" s="69"/>
      <c r="G312" s="69"/>
    </row>
    <row r="313" spans="1:7" x14ac:dyDescent="0.3">
      <c r="A313" s="69"/>
      <c r="B313" s="69"/>
      <c r="C313" s="69"/>
      <c r="D313" s="69"/>
      <c r="E313" s="69"/>
      <c r="F313" s="69"/>
      <c r="G313" s="69"/>
    </row>
    <row r="314" spans="1:7" x14ac:dyDescent="0.3">
      <c r="A314" s="69"/>
      <c r="B314" s="69"/>
      <c r="C314" s="69"/>
      <c r="D314" s="69"/>
      <c r="E314" s="69"/>
      <c r="F314" s="69"/>
      <c r="G314" s="69"/>
    </row>
    <row r="315" spans="1:7" x14ac:dyDescent="0.3">
      <c r="A315" s="69"/>
      <c r="B315" s="69"/>
      <c r="C315" s="69"/>
      <c r="D315" s="69"/>
      <c r="E315" s="69"/>
      <c r="F315" s="69"/>
      <c r="G315" s="69"/>
    </row>
    <row r="316" spans="1:7" x14ac:dyDescent="0.3">
      <c r="A316" s="69"/>
      <c r="B316" s="69"/>
      <c r="C316" s="69"/>
      <c r="D316" s="69"/>
      <c r="E316" s="69"/>
      <c r="F316" s="69"/>
      <c r="G316" s="69"/>
    </row>
    <row r="317" spans="1:7" x14ac:dyDescent="0.3">
      <c r="A317" s="69"/>
      <c r="B317" s="69"/>
      <c r="C317" s="69"/>
      <c r="D317" s="69"/>
      <c r="E317" s="69"/>
      <c r="F317" s="69"/>
      <c r="G317" s="69"/>
    </row>
    <row r="318" spans="1:7" x14ac:dyDescent="0.3">
      <c r="A318" s="69"/>
      <c r="B318" s="69"/>
      <c r="C318" s="69"/>
      <c r="D318" s="69"/>
      <c r="E318" s="69"/>
      <c r="F318" s="69"/>
      <c r="G318" s="69"/>
    </row>
    <row r="319" spans="1:7" x14ac:dyDescent="0.3">
      <c r="A319" s="69"/>
      <c r="B319" s="69"/>
      <c r="C319" s="69"/>
      <c r="D319" s="69"/>
      <c r="E319" s="69"/>
      <c r="F319" s="69"/>
      <c r="G319" s="69"/>
    </row>
    <row r="320" spans="1:7" x14ac:dyDescent="0.3">
      <c r="A320" s="69"/>
      <c r="B320" s="69"/>
      <c r="C320" s="69"/>
      <c r="D320" s="69"/>
      <c r="E320" s="69"/>
      <c r="F320" s="69"/>
      <c r="G320" s="69"/>
    </row>
    <row r="321" spans="1:7" x14ac:dyDescent="0.3">
      <c r="A321" s="69"/>
      <c r="B321" s="69"/>
      <c r="C321" s="69"/>
      <c r="D321" s="69"/>
      <c r="E321" s="69"/>
      <c r="F321" s="69"/>
      <c r="G321" s="69"/>
    </row>
    <row r="322" spans="1:7" x14ac:dyDescent="0.3">
      <c r="A322" s="69"/>
      <c r="B322" s="69"/>
      <c r="C322" s="69"/>
      <c r="D322" s="69"/>
      <c r="E322" s="69"/>
      <c r="F322" s="69"/>
      <c r="G322" s="69"/>
    </row>
    <row r="323" spans="1:7" x14ac:dyDescent="0.3">
      <c r="A323" s="69"/>
      <c r="B323" s="69"/>
      <c r="C323" s="69"/>
      <c r="D323" s="69"/>
      <c r="E323" s="69"/>
      <c r="F323" s="69"/>
      <c r="G323" s="69"/>
    </row>
    <row r="324" spans="1:7" x14ac:dyDescent="0.3">
      <c r="A324" s="69"/>
      <c r="B324" s="69"/>
      <c r="C324" s="69"/>
      <c r="D324" s="69"/>
      <c r="E324" s="69"/>
      <c r="F324" s="69"/>
      <c r="G324" s="69"/>
    </row>
    <row r="325" spans="1:7" x14ac:dyDescent="0.3">
      <c r="A325" s="69"/>
      <c r="B325" s="69"/>
      <c r="C325" s="69"/>
      <c r="D325" s="69"/>
      <c r="E325" s="69"/>
      <c r="F325" s="69"/>
      <c r="G325" s="69"/>
    </row>
    <row r="326" spans="1:7" x14ac:dyDescent="0.3">
      <c r="A326" s="69"/>
      <c r="B326" s="69"/>
      <c r="C326" s="69"/>
      <c r="D326" s="69"/>
      <c r="E326" s="69"/>
      <c r="F326" s="69"/>
      <c r="G326" s="69"/>
    </row>
    <row r="327" spans="1:7" x14ac:dyDescent="0.3">
      <c r="A327" s="69"/>
      <c r="B327" s="69"/>
      <c r="C327" s="69"/>
      <c r="D327" s="69"/>
      <c r="E327" s="69"/>
      <c r="F327" s="69"/>
      <c r="G327" s="69"/>
    </row>
    <row r="328" spans="1:7" x14ac:dyDescent="0.3">
      <c r="A328" s="69"/>
      <c r="B328" s="69"/>
      <c r="C328" s="69"/>
      <c r="D328" s="69"/>
      <c r="E328" s="69"/>
      <c r="F328" s="69"/>
      <c r="G328" s="69"/>
    </row>
    <row r="329" spans="1:7" x14ac:dyDescent="0.3">
      <c r="A329" s="69"/>
      <c r="B329" s="69"/>
      <c r="C329" s="69"/>
      <c r="D329" s="69"/>
      <c r="E329" s="69"/>
      <c r="F329" s="69"/>
      <c r="G329" s="69"/>
    </row>
    <row r="330" spans="1:7" x14ac:dyDescent="0.3">
      <c r="A330" s="69"/>
      <c r="B330" s="69"/>
      <c r="C330" s="69"/>
      <c r="D330" s="69"/>
      <c r="E330" s="69"/>
      <c r="F330" s="69"/>
      <c r="G330" s="69"/>
    </row>
    <row r="331" spans="1:7" x14ac:dyDescent="0.3">
      <c r="A331" s="69"/>
      <c r="B331" s="69"/>
      <c r="C331" s="69"/>
      <c r="D331" s="69"/>
      <c r="E331" s="69"/>
      <c r="F331" s="69"/>
      <c r="G331" s="69"/>
    </row>
    <row r="332" spans="1:7" x14ac:dyDescent="0.3">
      <c r="A332" s="69"/>
      <c r="B332" s="69"/>
      <c r="C332" s="69"/>
      <c r="D332" s="69"/>
      <c r="E332" s="69"/>
      <c r="F332" s="69"/>
      <c r="G332" s="69"/>
    </row>
    <row r="333" spans="1:7" x14ac:dyDescent="0.3">
      <c r="A333" s="69"/>
      <c r="B333" s="69"/>
      <c r="C333" s="69"/>
      <c r="D333" s="69"/>
      <c r="E333" s="69"/>
      <c r="F333" s="69"/>
      <c r="G333" s="69"/>
    </row>
    <row r="334" spans="1:7" x14ac:dyDescent="0.3">
      <c r="A334" s="69"/>
      <c r="B334" s="69"/>
      <c r="C334" s="69"/>
      <c r="D334" s="69"/>
      <c r="E334" s="69"/>
      <c r="F334" s="69"/>
      <c r="G334" s="69"/>
    </row>
    <row r="335" spans="1:7" x14ac:dyDescent="0.3">
      <c r="A335" s="69"/>
      <c r="B335" s="69"/>
      <c r="C335" s="69"/>
      <c r="D335" s="69"/>
      <c r="E335" s="69"/>
      <c r="F335" s="69"/>
      <c r="G335" s="69"/>
    </row>
    <row r="336" spans="1:7" x14ac:dyDescent="0.3">
      <c r="A336" s="69"/>
      <c r="B336" s="69"/>
      <c r="C336" s="69"/>
      <c r="D336" s="69"/>
      <c r="E336" s="69"/>
      <c r="F336" s="69"/>
      <c r="G336" s="69"/>
    </row>
    <row r="337" spans="1:7" x14ac:dyDescent="0.3">
      <c r="A337" s="69"/>
      <c r="B337" s="69"/>
      <c r="C337" s="69"/>
      <c r="D337" s="69"/>
      <c r="E337" s="69"/>
      <c r="F337" s="69"/>
      <c r="G337" s="69"/>
    </row>
    <row r="338" spans="1:7" x14ac:dyDescent="0.3">
      <c r="A338" s="69"/>
      <c r="B338" s="69"/>
      <c r="C338" s="69"/>
      <c r="D338" s="69"/>
      <c r="E338" s="69"/>
      <c r="F338" s="69"/>
      <c r="G338" s="69"/>
    </row>
    <row r="339" spans="1:7" x14ac:dyDescent="0.3">
      <c r="A339" s="69"/>
      <c r="B339" s="69"/>
      <c r="C339" s="69"/>
      <c r="D339" s="69"/>
      <c r="E339" s="69"/>
      <c r="F339" s="69"/>
      <c r="G339" s="69"/>
    </row>
    <row r="340" spans="1:7" x14ac:dyDescent="0.3">
      <c r="A340" s="69"/>
      <c r="B340" s="69"/>
      <c r="C340" s="69"/>
      <c r="D340" s="69"/>
      <c r="E340" s="69"/>
      <c r="F340" s="69"/>
      <c r="G340" s="69"/>
    </row>
    <row r="341" spans="1:7" x14ac:dyDescent="0.3">
      <c r="A341" s="69"/>
      <c r="B341" s="69"/>
      <c r="C341" s="69"/>
      <c r="D341" s="69"/>
      <c r="E341" s="69"/>
      <c r="F341" s="69"/>
      <c r="G341" s="69"/>
    </row>
    <row r="342" spans="1:7" x14ac:dyDescent="0.3">
      <c r="A342" s="69"/>
      <c r="B342" s="69"/>
      <c r="C342" s="69"/>
      <c r="D342" s="69"/>
      <c r="E342" s="69"/>
      <c r="F342" s="69"/>
      <c r="G342" s="69"/>
    </row>
    <row r="343" spans="1:7" x14ac:dyDescent="0.3">
      <c r="A343" s="69"/>
      <c r="B343" s="69"/>
      <c r="C343" s="69"/>
      <c r="D343" s="69"/>
      <c r="E343" s="69"/>
      <c r="F343" s="69"/>
      <c r="G343" s="69"/>
    </row>
    <row r="344" spans="1:7" x14ac:dyDescent="0.3">
      <c r="A344" s="69"/>
      <c r="B344" s="69"/>
      <c r="C344" s="69"/>
      <c r="D344" s="69"/>
      <c r="E344" s="69"/>
      <c r="F344" s="69"/>
      <c r="G344" s="69"/>
    </row>
    <row r="345" spans="1:7" x14ac:dyDescent="0.3">
      <c r="A345" s="69"/>
      <c r="B345" s="69"/>
      <c r="C345" s="69"/>
      <c r="D345" s="69"/>
      <c r="E345" s="69"/>
      <c r="F345" s="69"/>
      <c r="G345" s="69"/>
    </row>
    <row r="346" spans="1:7" x14ac:dyDescent="0.3">
      <c r="A346" s="69"/>
      <c r="B346" s="69"/>
      <c r="C346" s="69"/>
      <c r="D346" s="69"/>
      <c r="E346" s="69"/>
      <c r="F346" s="69"/>
      <c r="G346" s="69"/>
    </row>
    <row r="347" spans="1:7" x14ac:dyDescent="0.3">
      <c r="A347" s="69"/>
      <c r="B347" s="69"/>
      <c r="C347" s="69"/>
      <c r="D347" s="69"/>
      <c r="E347" s="69"/>
      <c r="F347" s="69"/>
      <c r="G347" s="69"/>
    </row>
    <row r="348" spans="1:7" x14ac:dyDescent="0.3">
      <c r="A348" s="69"/>
      <c r="B348" s="69"/>
      <c r="C348" s="69"/>
      <c r="D348" s="69"/>
      <c r="E348" s="69"/>
      <c r="F348" s="69"/>
      <c r="G348" s="69"/>
    </row>
    <row r="349" spans="1:7" x14ac:dyDescent="0.3">
      <c r="A349" s="69"/>
      <c r="B349" s="69"/>
      <c r="C349" s="69"/>
      <c r="D349" s="69"/>
      <c r="E349" s="69"/>
      <c r="F349" s="69"/>
      <c r="G349" s="69"/>
    </row>
    <row r="350" spans="1:7" x14ac:dyDescent="0.3">
      <c r="A350" s="69"/>
      <c r="B350" s="69"/>
      <c r="C350" s="69"/>
      <c r="D350" s="69"/>
      <c r="E350" s="69"/>
      <c r="F350" s="69"/>
      <c r="G350" s="69"/>
    </row>
  </sheetData>
  <mergeCells count="9">
    <mergeCell ref="A23:E23"/>
    <mergeCell ref="A30:E30"/>
    <mergeCell ref="A43:E43"/>
    <mergeCell ref="A49:B49"/>
    <mergeCell ref="D8:D9"/>
    <mergeCell ref="E8:E9"/>
    <mergeCell ref="A10:E10"/>
    <mergeCell ref="A15:E15"/>
    <mergeCell ref="A42:B42"/>
  </mergeCells>
  <phoneticPr fontId="14" type="noConversion"/>
  <pageMargins left="1" right="1" top="0.75" bottom="0.75" header="0.5" footer="0.5"/>
  <pageSetup paperSize="5" scale="79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zoomScale="75" zoomScaleNormal="75" workbookViewId="0">
      <selection activeCell="F6" sqref="F6"/>
    </sheetView>
  </sheetViews>
  <sheetFormatPr defaultRowHeight="12.5" x14ac:dyDescent="0.25"/>
  <cols>
    <col min="1" max="1" width="5.54296875" customWidth="1"/>
    <col min="2" max="2" width="27.1796875" customWidth="1"/>
    <col min="3" max="3" width="17.81640625" customWidth="1"/>
    <col min="4" max="9" width="11.7265625" customWidth="1"/>
  </cols>
  <sheetData>
    <row r="1" spans="1:10" ht="13" x14ac:dyDescent="0.3">
      <c r="A1" s="205" t="s">
        <v>134</v>
      </c>
      <c r="B1" s="205"/>
      <c r="C1" s="205"/>
      <c r="D1" s="205"/>
      <c r="E1" s="205"/>
      <c r="F1" s="205"/>
      <c r="G1" s="205"/>
      <c r="H1" s="205"/>
      <c r="I1" s="205"/>
      <c r="J1" s="178"/>
    </row>
    <row r="2" spans="1:10" ht="13" x14ac:dyDescent="0.3">
      <c r="A2" s="205" t="s">
        <v>136</v>
      </c>
      <c r="B2" s="205"/>
      <c r="C2" s="205"/>
      <c r="D2" s="205"/>
      <c r="E2" s="205"/>
      <c r="F2" s="205"/>
      <c r="G2" s="205"/>
      <c r="H2" s="205"/>
      <c r="I2" s="205"/>
    </row>
    <row r="3" spans="1:10" ht="13" x14ac:dyDescent="0.3">
      <c r="C3" s="1"/>
    </row>
    <row r="4" spans="1:10" x14ac:dyDescent="0.25">
      <c r="B4" t="s">
        <v>8</v>
      </c>
      <c r="C4" s="184"/>
      <c r="D4" s="7" t="s">
        <v>25</v>
      </c>
      <c r="F4" s="107"/>
    </row>
    <row r="5" spans="1:10" x14ac:dyDescent="0.25">
      <c r="B5" t="s">
        <v>30</v>
      </c>
      <c r="C5" s="63"/>
      <c r="D5" s="7" t="s">
        <v>81</v>
      </c>
      <c r="F5" s="115"/>
    </row>
    <row r="6" spans="1:10" x14ac:dyDescent="0.25">
      <c r="B6" t="s">
        <v>9</v>
      </c>
      <c r="C6" s="63"/>
      <c r="D6" s="7" t="s">
        <v>82</v>
      </c>
      <c r="F6" s="64"/>
    </row>
    <row r="7" spans="1:10" x14ac:dyDescent="0.25">
      <c r="D7" s="7"/>
      <c r="F7" s="193"/>
    </row>
    <row r="8" spans="1:10" ht="13.5" thickBot="1" x14ac:dyDescent="0.35">
      <c r="B8" s="9"/>
      <c r="C8" s="9"/>
      <c r="D8" s="9"/>
      <c r="E8" s="1"/>
      <c r="F8" s="1"/>
      <c r="G8" s="1"/>
      <c r="H8" s="1"/>
      <c r="I8" s="1"/>
    </row>
    <row r="9" spans="1:10" ht="14.25" customHeight="1" thickTop="1" x14ac:dyDescent="0.3">
      <c r="A9" s="42" t="s">
        <v>137</v>
      </c>
      <c r="B9" s="31"/>
      <c r="C9" s="31"/>
      <c r="D9" s="61" t="s">
        <v>0</v>
      </c>
      <c r="E9" s="123" t="s">
        <v>1</v>
      </c>
      <c r="F9" s="62" t="s">
        <v>2</v>
      </c>
      <c r="G9" s="32"/>
      <c r="H9" s="32"/>
      <c r="I9" s="33"/>
    </row>
    <row r="10" spans="1:10" ht="14.25" customHeight="1" thickBot="1" x14ac:dyDescent="0.35">
      <c r="A10" s="46"/>
      <c r="B10" s="60" t="s">
        <v>10</v>
      </c>
      <c r="C10" s="47"/>
      <c r="D10" s="48"/>
      <c r="E10" s="124"/>
      <c r="F10" s="49"/>
      <c r="G10" s="55"/>
      <c r="H10" s="56"/>
      <c r="I10" s="57"/>
    </row>
    <row r="11" spans="1:10" ht="13" thickTop="1" x14ac:dyDescent="0.25">
      <c r="A11" s="15"/>
      <c r="B11" s="2" t="s">
        <v>37</v>
      </c>
      <c r="C11" s="43"/>
      <c r="D11" s="65"/>
      <c r="E11" s="116" t="e">
        <f t="shared" ref="E11:E17" si="0">D11/E$4</f>
        <v>#DIV/0!</v>
      </c>
      <c r="F11" s="45"/>
      <c r="G11" s="13"/>
      <c r="H11" s="14"/>
      <c r="I11" s="27"/>
    </row>
    <row r="12" spans="1:10" x14ac:dyDescent="0.25">
      <c r="A12" s="15"/>
      <c r="B12" s="2" t="s">
        <v>38</v>
      </c>
      <c r="C12" s="43"/>
      <c r="D12" s="65"/>
      <c r="E12" s="116" t="e">
        <f t="shared" si="0"/>
        <v>#DIV/0!</v>
      </c>
      <c r="F12" s="45"/>
      <c r="G12" s="4"/>
      <c r="H12" s="16"/>
      <c r="I12" s="28"/>
    </row>
    <row r="13" spans="1:10" x14ac:dyDescent="0.25">
      <c r="A13" s="15"/>
      <c r="B13" s="2" t="s">
        <v>39</v>
      </c>
      <c r="C13" s="43"/>
      <c r="D13" s="65"/>
      <c r="E13" s="116" t="e">
        <f t="shared" si="0"/>
        <v>#DIV/0!</v>
      </c>
      <c r="F13" s="45"/>
      <c r="G13" s="4"/>
      <c r="H13" s="16"/>
      <c r="I13" s="28"/>
    </row>
    <row r="14" spans="1:10" x14ac:dyDescent="0.25">
      <c r="A14" s="15"/>
      <c r="B14" s="177" t="s">
        <v>132</v>
      </c>
      <c r="C14" s="2"/>
      <c r="D14" s="65"/>
      <c r="E14" s="116" t="e">
        <f t="shared" si="0"/>
        <v>#DIV/0!</v>
      </c>
      <c r="F14" s="45"/>
      <c r="G14" s="65"/>
      <c r="H14" s="66"/>
      <c r="I14" s="28"/>
    </row>
    <row r="15" spans="1:10" x14ac:dyDescent="0.25">
      <c r="A15" s="15"/>
      <c r="B15" s="177" t="s">
        <v>132</v>
      </c>
      <c r="C15" s="2"/>
      <c r="D15" s="65"/>
      <c r="E15" s="116" t="e">
        <f t="shared" si="0"/>
        <v>#DIV/0!</v>
      </c>
      <c r="F15" s="45"/>
      <c r="G15" s="65"/>
      <c r="H15" s="66"/>
      <c r="I15" s="28"/>
    </row>
    <row r="16" spans="1:10" x14ac:dyDescent="0.25">
      <c r="A16" s="15"/>
      <c r="B16" s="177" t="s">
        <v>132</v>
      </c>
      <c r="C16" s="2"/>
      <c r="D16" s="65"/>
      <c r="E16" s="116" t="e">
        <f t="shared" si="0"/>
        <v>#DIV/0!</v>
      </c>
      <c r="F16" s="45"/>
      <c r="G16" s="65"/>
      <c r="H16" s="66"/>
      <c r="I16" s="28"/>
    </row>
    <row r="17" spans="1:9" ht="13" x14ac:dyDescent="0.3">
      <c r="A17" s="15"/>
      <c r="B17" s="2" t="s">
        <v>36</v>
      </c>
      <c r="C17" s="2"/>
      <c r="D17" s="120">
        <f>SUM(D11:D16)</f>
        <v>0</v>
      </c>
      <c r="E17" s="116" t="e">
        <f t="shared" si="0"/>
        <v>#DIV/0!</v>
      </c>
      <c r="F17" s="45"/>
      <c r="G17" s="65"/>
      <c r="H17" s="66"/>
      <c r="I17" s="29"/>
    </row>
    <row r="18" spans="1:9" ht="12.5" customHeight="1" x14ac:dyDescent="0.3">
      <c r="B18" s="1"/>
    </row>
    <row r="19" spans="1:9" ht="13" customHeight="1" thickBot="1" x14ac:dyDescent="0.35">
      <c r="B19" s="1"/>
      <c r="C19" s="8"/>
      <c r="I19" s="8"/>
    </row>
    <row r="20" spans="1:9" ht="14.25" customHeight="1" thickTop="1" x14ac:dyDescent="0.3">
      <c r="A20" s="30" t="s">
        <v>138</v>
      </c>
      <c r="B20" s="31"/>
      <c r="C20" s="31"/>
      <c r="D20" s="32"/>
      <c r="E20" s="32"/>
      <c r="F20" s="32"/>
      <c r="G20" s="32"/>
      <c r="H20" s="32"/>
      <c r="I20" s="33"/>
    </row>
    <row r="21" spans="1:9" ht="15" customHeight="1" thickBot="1" x14ac:dyDescent="0.35">
      <c r="A21" s="52"/>
      <c r="B21" s="53"/>
      <c r="C21" s="54"/>
      <c r="D21" s="55" t="s">
        <v>20</v>
      </c>
      <c r="E21" s="55" t="s">
        <v>21</v>
      </c>
      <c r="F21" s="55" t="s">
        <v>22</v>
      </c>
      <c r="G21" s="55" t="s">
        <v>23</v>
      </c>
      <c r="H21" s="56" t="s">
        <v>24</v>
      </c>
      <c r="I21" s="57" t="s">
        <v>4</v>
      </c>
    </row>
    <row r="22" spans="1:9" ht="13" thickTop="1" x14ac:dyDescent="0.25">
      <c r="A22" s="11">
        <v>1</v>
      </c>
      <c r="B22" s="20" t="s">
        <v>3</v>
      </c>
      <c r="C22" s="23"/>
      <c r="D22" s="13"/>
      <c r="E22" s="13"/>
      <c r="F22" s="13"/>
      <c r="G22" s="13"/>
      <c r="H22" s="14"/>
      <c r="I22" s="27"/>
    </row>
    <row r="23" spans="1:9" x14ac:dyDescent="0.25">
      <c r="A23" s="15">
        <v>2</v>
      </c>
      <c r="B23" s="21" t="s">
        <v>14</v>
      </c>
      <c r="C23" s="24"/>
      <c r="D23" s="4"/>
      <c r="E23" s="4"/>
      <c r="F23" s="4"/>
      <c r="G23" s="4"/>
      <c r="H23" s="16"/>
      <c r="I23" s="28"/>
    </row>
    <row r="24" spans="1:9" x14ac:dyDescent="0.25">
      <c r="A24" s="15">
        <v>3</v>
      </c>
      <c r="B24" s="21" t="s">
        <v>13</v>
      </c>
      <c r="C24" s="24"/>
      <c r="D24" s="4"/>
      <c r="E24" s="4"/>
      <c r="F24" s="4"/>
      <c r="G24" s="4"/>
      <c r="H24" s="16"/>
      <c r="I24" s="28"/>
    </row>
    <row r="25" spans="1:9" x14ac:dyDescent="0.25">
      <c r="A25" s="15">
        <v>4</v>
      </c>
      <c r="B25" s="21" t="s">
        <v>12</v>
      </c>
      <c r="C25" s="6"/>
      <c r="D25" s="65"/>
      <c r="E25" s="65"/>
      <c r="F25" s="65"/>
      <c r="G25" s="65"/>
      <c r="H25" s="66"/>
      <c r="I25" s="28"/>
    </row>
    <row r="26" spans="1:9" x14ac:dyDescent="0.25">
      <c r="A26" s="15">
        <v>5</v>
      </c>
      <c r="B26" s="21" t="s">
        <v>33</v>
      </c>
      <c r="C26" s="24"/>
      <c r="D26" s="65"/>
      <c r="E26" s="65"/>
      <c r="F26" s="65"/>
      <c r="G26" s="65"/>
      <c r="H26" s="66"/>
      <c r="I26" s="28"/>
    </row>
    <row r="27" spans="1:9" x14ac:dyDescent="0.25">
      <c r="A27" s="15">
        <v>6</v>
      </c>
      <c r="B27" s="21" t="s">
        <v>11</v>
      </c>
      <c r="C27" s="24"/>
      <c r="D27" s="65"/>
      <c r="E27" s="65"/>
      <c r="F27" s="65"/>
      <c r="G27" s="65"/>
      <c r="H27" s="66"/>
      <c r="I27" s="28"/>
    </row>
    <row r="28" spans="1:9" x14ac:dyDescent="0.25">
      <c r="A28" s="15">
        <v>7</v>
      </c>
      <c r="B28" s="21" t="s">
        <v>5</v>
      </c>
      <c r="C28" s="24"/>
      <c r="D28" s="65"/>
      <c r="E28" s="65"/>
      <c r="F28" s="65"/>
      <c r="G28" s="65"/>
      <c r="H28" s="66"/>
      <c r="I28" s="29"/>
    </row>
    <row r="29" spans="1:9" ht="13" thickBot="1" x14ac:dyDescent="0.3">
      <c r="A29" s="17">
        <v>8</v>
      </c>
      <c r="B29" s="22" t="s">
        <v>7</v>
      </c>
      <c r="C29" s="25"/>
      <c r="D29" s="18"/>
      <c r="E29" s="18"/>
      <c r="F29" s="18"/>
      <c r="G29" s="18"/>
      <c r="H29" s="19"/>
      <c r="I29" s="26">
        <f>SUM(D29:H29)</f>
        <v>0</v>
      </c>
    </row>
    <row r="30" spans="1:9" ht="12.5" customHeight="1" thickTop="1" x14ac:dyDescent="0.3">
      <c r="B30" s="1"/>
    </row>
    <row r="31" spans="1:9" ht="13" customHeight="1" thickBot="1" x14ac:dyDescent="0.35">
      <c r="B31" s="1"/>
      <c r="C31" s="8"/>
      <c r="I31" s="8"/>
    </row>
    <row r="32" spans="1:9" ht="17" customHeight="1" thickTop="1" x14ac:dyDescent="0.3">
      <c r="A32" s="30" t="s">
        <v>139</v>
      </c>
      <c r="B32" s="31"/>
      <c r="C32" s="34"/>
      <c r="D32" s="32"/>
      <c r="E32" s="32"/>
      <c r="F32" s="32"/>
      <c r="G32" s="32"/>
      <c r="H32" s="32"/>
      <c r="I32" s="35"/>
    </row>
    <row r="33" spans="1:9" ht="13" customHeight="1" thickBot="1" x14ac:dyDescent="0.35">
      <c r="A33" s="50"/>
      <c r="B33" s="58" t="s">
        <v>31</v>
      </c>
      <c r="C33" s="58" t="s">
        <v>32</v>
      </c>
      <c r="D33" s="51" t="s">
        <v>20</v>
      </c>
      <c r="E33" s="51" t="s">
        <v>21</v>
      </c>
      <c r="F33" s="51" t="s">
        <v>22</v>
      </c>
      <c r="G33" s="51" t="s">
        <v>23</v>
      </c>
      <c r="H33" s="51" t="s">
        <v>24</v>
      </c>
      <c r="I33" s="59"/>
    </row>
    <row r="34" spans="1:9" ht="13" customHeight="1" thickTop="1" x14ac:dyDescent="0.25">
      <c r="A34" s="11">
        <v>9</v>
      </c>
      <c r="B34" s="12" t="s">
        <v>6</v>
      </c>
      <c r="C34" s="122"/>
      <c r="D34" s="36"/>
      <c r="E34" s="36"/>
      <c r="F34" s="36"/>
      <c r="G34" s="36"/>
      <c r="H34" s="37"/>
      <c r="I34" s="27"/>
    </row>
    <row r="35" spans="1:9" ht="18" customHeight="1" x14ac:dyDescent="0.25">
      <c r="A35" s="15">
        <v>10</v>
      </c>
      <c r="B35" s="2" t="s">
        <v>15</v>
      </c>
      <c r="C35" s="44"/>
      <c r="D35" s="3"/>
      <c r="E35" s="3"/>
      <c r="F35" s="3"/>
      <c r="G35" s="3"/>
      <c r="H35" s="38"/>
      <c r="I35" s="28"/>
    </row>
    <row r="36" spans="1:9" ht="12.5" customHeight="1" x14ac:dyDescent="0.25">
      <c r="A36" s="15">
        <v>11</v>
      </c>
      <c r="B36" s="2" t="s">
        <v>16</v>
      </c>
      <c r="C36" s="4"/>
      <c r="D36" s="3"/>
      <c r="E36" s="3"/>
      <c r="F36" s="3"/>
      <c r="G36" s="3"/>
      <c r="H36" s="38"/>
      <c r="I36" s="28"/>
    </row>
    <row r="37" spans="1:9" x14ac:dyDescent="0.25">
      <c r="A37" s="15">
        <v>12</v>
      </c>
      <c r="B37" s="2" t="s">
        <v>17</v>
      </c>
      <c r="C37" s="4"/>
      <c r="D37" s="3"/>
      <c r="E37" s="3"/>
      <c r="F37" s="3"/>
      <c r="G37" s="3"/>
      <c r="H37" s="38"/>
      <c r="I37" s="28"/>
    </row>
    <row r="38" spans="1:9" ht="12.5" customHeight="1" x14ac:dyDescent="0.25">
      <c r="A38" s="15">
        <v>13</v>
      </c>
      <c r="B38" s="2" t="s">
        <v>29</v>
      </c>
      <c r="C38" s="4"/>
      <c r="D38" s="3"/>
      <c r="E38" s="3"/>
      <c r="F38" s="3"/>
      <c r="G38" s="3"/>
      <c r="H38" s="38"/>
      <c r="I38" s="28"/>
    </row>
    <row r="39" spans="1:9" ht="12.5" customHeight="1" x14ac:dyDescent="0.25">
      <c r="A39" s="15">
        <v>14</v>
      </c>
      <c r="B39" s="2" t="s">
        <v>19</v>
      </c>
      <c r="C39" s="4"/>
      <c r="D39" s="3"/>
      <c r="E39" s="3"/>
      <c r="F39" s="3"/>
      <c r="G39" s="3"/>
      <c r="H39" s="38"/>
      <c r="I39" s="28"/>
    </row>
    <row r="40" spans="1:9" x14ac:dyDescent="0.25">
      <c r="A40" s="15">
        <v>15</v>
      </c>
      <c r="B40" s="2" t="s">
        <v>28</v>
      </c>
      <c r="C40" s="4"/>
      <c r="D40" s="3"/>
      <c r="E40" s="3"/>
      <c r="F40" s="3"/>
      <c r="G40" s="3"/>
      <c r="H40" s="38"/>
      <c r="I40" s="28"/>
    </row>
    <row r="41" spans="1:9" x14ac:dyDescent="0.25">
      <c r="A41" s="15">
        <v>16</v>
      </c>
      <c r="B41" s="2" t="s">
        <v>18</v>
      </c>
      <c r="C41" s="4"/>
      <c r="D41" s="3"/>
      <c r="E41" s="3"/>
      <c r="F41" s="3"/>
      <c r="G41" s="3"/>
      <c r="H41" s="38"/>
      <c r="I41" s="28"/>
    </row>
    <row r="42" spans="1:9" x14ac:dyDescent="0.25">
      <c r="A42" s="15">
        <v>17</v>
      </c>
      <c r="B42" s="5" t="s">
        <v>34</v>
      </c>
      <c r="C42" s="6"/>
      <c r="D42" s="116">
        <f>SUM(D34:D41)</f>
        <v>0</v>
      </c>
      <c r="E42" s="116">
        <f>SUM(E34:E41)</f>
        <v>0</v>
      </c>
      <c r="F42" s="116">
        <f>SUM(F34:F41)</f>
        <v>0</v>
      </c>
      <c r="G42" s="116">
        <f>SUM(G34:G41)</f>
        <v>0</v>
      </c>
      <c r="H42" s="116">
        <f>SUM(H34:H41)</f>
        <v>0</v>
      </c>
      <c r="I42" s="28"/>
    </row>
    <row r="43" spans="1:9" x14ac:dyDescent="0.25">
      <c r="A43" s="15">
        <v>18</v>
      </c>
      <c r="B43" s="177" t="s">
        <v>27</v>
      </c>
      <c r="C43" s="39"/>
      <c r="D43" s="117">
        <f>+D26*0.03</f>
        <v>0</v>
      </c>
      <c r="E43" s="117">
        <f>+E26*0.03</f>
        <v>0</v>
      </c>
      <c r="F43" s="117"/>
      <c r="G43" s="117"/>
      <c r="H43" s="118"/>
      <c r="I43" s="28"/>
    </row>
    <row r="44" spans="1:9" ht="13" thickBot="1" x14ac:dyDescent="0.3">
      <c r="A44" s="17">
        <v>19</v>
      </c>
      <c r="B44" s="40" t="s">
        <v>35</v>
      </c>
      <c r="C44" s="40"/>
      <c r="D44" s="119">
        <f>D42-D43</f>
        <v>0</v>
      </c>
      <c r="E44" s="119">
        <f>E42-E43</f>
        <v>0</v>
      </c>
      <c r="F44" s="119">
        <f>F42-F43</f>
        <v>0</v>
      </c>
      <c r="G44" s="119">
        <f>G42-G43</f>
        <v>0</v>
      </c>
      <c r="H44" s="119">
        <f>H42-H43</f>
        <v>0</v>
      </c>
      <c r="I44" s="41"/>
    </row>
    <row r="45" spans="1:9" ht="13" thickTop="1" x14ac:dyDescent="0.25">
      <c r="D45" s="10"/>
      <c r="E45" s="10"/>
      <c r="F45" s="10"/>
      <c r="G45" s="10"/>
      <c r="H45" s="10"/>
    </row>
    <row r="46" spans="1:9" x14ac:dyDescent="0.25">
      <c r="D46" s="10"/>
      <c r="E46" s="10"/>
      <c r="F46" s="10"/>
      <c r="G46" s="10"/>
      <c r="H46" s="10"/>
    </row>
    <row r="47" spans="1:9" ht="15.5" x14ac:dyDescent="0.35">
      <c r="D47" s="190" t="s">
        <v>135</v>
      </c>
      <c r="E47" s="190"/>
      <c r="F47" s="190"/>
      <c r="G47" s="190"/>
      <c r="H47" s="190">
        <f>I29*I44</f>
        <v>0</v>
      </c>
      <c r="I47" s="190"/>
    </row>
    <row r="48" spans="1:9" ht="15.5" x14ac:dyDescent="0.35">
      <c r="D48" s="190"/>
      <c r="E48" s="190"/>
      <c r="F48" s="190"/>
      <c r="G48" s="190"/>
      <c r="H48" s="190"/>
      <c r="I48" s="190"/>
    </row>
    <row r="49" spans="4:9" x14ac:dyDescent="0.25">
      <c r="E49" s="10"/>
    </row>
    <row r="50" spans="4:9" ht="15.5" x14ac:dyDescent="0.35">
      <c r="D50" s="191" t="s">
        <v>141</v>
      </c>
      <c r="E50" s="192"/>
      <c r="F50" s="192"/>
      <c r="G50" s="192"/>
      <c r="H50" s="192" t="e">
        <f>H47/'Sch B Fund Sources and Unit Mix'!C50</f>
        <v>#DIV/0!</v>
      </c>
      <c r="I50" s="192"/>
    </row>
    <row r="51" spans="4:9" ht="15.5" x14ac:dyDescent="0.35">
      <c r="D51" s="192"/>
      <c r="E51" s="192"/>
      <c r="F51" s="192"/>
      <c r="G51" s="192"/>
      <c r="H51" s="192"/>
      <c r="I51" s="192"/>
    </row>
  </sheetData>
  <mergeCells count="2">
    <mergeCell ref="A1:I1"/>
    <mergeCell ref="A2:I2"/>
  </mergeCells>
  <phoneticPr fontId="0" type="noConversion"/>
  <pageMargins left="1" right="1" top="0.75" bottom="0.75" header="0.5" footer="0.5"/>
  <pageSetup scale="71" orientation="portrait" horizontalDpi="4294967292" verticalDpi="30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V207"/>
  <sheetViews>
    <sheetView topLeftCell="A11" workbookViewId="0">
      <selection activeCell="J8" sqref="J8"/>
    </sheetView>
  </sheetViews>
  <sheetFormatPr defaultColWidth="11.453125" defaultRowHeight="12.5" x14ac:dyDescent="0.25"/>
  <cols>
    <col min="1" max="1" width="11.453125" style="125" customWidth="1"/>
    <col min="2" max="3" width="3.453125" style="125" customWidth="1"/>
    <col min="4" max="5" width="11.453125" style="125" customWidth="1"/>
    <col min="6" max="6" width="12.7265625" style="125" customWidth="1"/>
    <col min="7" max="7" width="16.54296875" style="125" customWidth="1"/>
    <col min="8" max="8" width="13.1796875" style="125" customWidth="1"/>
    <col min="9" max="9" width="12.453125" style="125" customWidth="1"/>
    <col min="10" max="10" width="13.54296875" style="125" customWidth="1"/>
    <col min="11" max="256" width="11.453125" style="125"/>
    <col min="257" max="257" width="11.453125" style="125" customWidth="1"/>
    <col min="258" max="259" width="3.453125" style="125" customWidth="1"/>
    <col min="260" max="261" width="11.453125" style="125" customWidth="1"/>
    <col min="262" max="262" width="12.7265625" style="125" customWidth="1"/>
    <col min="263" max="263" width="16.54296875" style="125" customWidth="1"/>
    <col min="264" max="264" width="13.1796875" style="125" customWidth="1"/>
    <col min="265" max="265" width="12.453125" style="125" customWidth="1"/>
    <col min="266" max="266" width="13.54296875" style="125" customWidth="1"/>
    <col min="267" max="512" width="11.453125" style="125"/>
    <col min="513" max="513" width="11.453125" style="125" customWidth="1"/>
    <col min="514" max="515" width="3.453125" style="125" customWidth="1"/>
    <col min="516" max="517" width="11.453125" style="125" customWidth="1"/>
    <col min="518" max="518" width="12.7265625" style="125" customWidth="1"/>
    <col min="519" max="519" width="16.54296875" style="125" customWidth="1"/>
    <col min="520" max="520" width="13.1796875" style="125" customWidth="1"/>
    <col min="521" max="521" width="12.453125" style="125" customWidth="1"/>
    <col min="522" max="522" width="13.54296875" style="125" customWidth="1"/>
    <col min="523" max="768" width="11.453125" style="125"/>
    <col min="769" max="769" width="11.453125" style="125" customWidth="1"/>
    <col min="770" max="771" width="3.453125" style="125" customWidth="1"/>
    <col min="772" max="773" width="11.453125" style="125" customWidth="1"/>
    <col min="774" max="774" width="12.7265625" style="125" customWidth="1"/>
    <col min="775" max="775" width="16.54296875" style="125" customWidth="1"/>
    <col min="776" max="776" width="13.1796875" style="125" customWidth="1"/>
    <col min="777" max="777" width="12.453125" style="125" customWidth="1"/>
    <col min="778" max="778" width="13.54296875" style="125" customWidth="1"/>
    <col min="779" max="1024" width="11.453125" style="125"/>
    <col min="1025" max="1025" width="11.453125" style="125" customWidth="1"/>
    <col min="1026" max="1027" width="3.453125" style="125" customWidth="1"/>
    <col min="1028" max="1029" width="11.453125" style="125" customWidth="1"/>
    <col min="1030" max="1030" width="12.7265625" style="125" customWidth="1"/>
    <col min="1031" max="1031" width="16.54296875" style="125" customWidth="1"/>
    <col min="1032" max="1032" width="13.1796875" style="125" customWidth="1"/>
    <col min="1033" max="1033" width="12.453125" style="125" customWidth="1"/>
    <col min="1034" max="1034" width="13.54296875" style="125" customWidth="1"/>
    <col min="1035" max="1280" width="11.453125" style="125"/>
    <col min="1281" max="1281" width="11.453125" style="125" customWidth="1"/>
    <col min="1282" max="1283" width="3.453125" style="125" customWidth="1"/>
    <col min="1284" max="1285" width="11.453125" style="125" customWidth="1"/>
    <col min="1286" max="1286" width="12.7265625" style="125" customWidth="1"/>
    <col min="1287" max="1287" width="16.54296875" style="125" customWidth="1"/>
    <col min="1288" max="1288" width="13.1796875" style="125" customWidth="1"/>
    <col min="1289" max="1289" width="12.453125" style="125" customWidth="1"/>
    <col min="1290" max="1290" width="13.54296875" style="125" customWidth="1"/>
    <col min="1291" max="1536" width="11.453125" style="125"/>
    <col min="1537" max="1537" width="11.453125" style="125" customWidth="1"/>
    <col min="1538" max="1539" width="3.453125" style="125" customWidth="1"/>
    <col min="1540" max="1541" width="11.453125" style="125" customWidth="1"/>
    <col min="1542" max="1542" width="12.7265625" style="125" customWidth="1"/>
    <col min="1543" max="1543" width="16.54296875" style="125" customWidth="1"/>
    <col min="1544" max="1544" width="13.1796875" style="125" customWidth="1"/>
    <col min="1545" max="1545" width="12.453125" style="125" customWidth="1"/>
    <col min="1546" max="1546" width="13.54296875" style="125" customWidth="1"/>
    <col min="1547" max="1792" width="11.453125" style="125"/>
    <col min="1793" max="1793" width="11.453125" style="125" customWidth="1"/>
    <col min="1794" max="1795" width="3.453125" style="125" customWidth="1"/>
    <col min="1796" max="1797" width="11.453125" style="125" customWidth="1"/>
    <col min="1798" max="1798" width="12.7265625" style="125" customWidth="1"/>
    <col min="1799" max="1799" width="16.54296875" style="125" customWidth="1"/>
    <col min="1800" max="1800" width="13.1796875" style="125" customWidth="1"/>
    <col min="1801" max="1801" width="12.453125" style="125" customWidth="1"/>
    <col min="1802" max="1802" width="13.54296875" style="125" customWidth="1"/>
    <col min="1803" max="2048" width="11.453125" style="125"/>
    <col min="2049" max="2049" width="11.453125" style="125" customWidth="1"/>
    <col min="2050" max="2051" width="3.453125" style="125" customWidth="1"/>
    <col min="2052" max="2053" width="11.453125" style="125" customWidth="1"/>
    <col min="2054" max="2054" width="12.7265625" style="125" customWidth="1"/>
    <col min="2055" max="2055" width="16.54296875" style="125" customWidth="1"/>
    <col min="2056" max="2056" width="13.1796875" style="125" customWidth="1"/>
    <col min="2057" max="2057" width="12.453125" style="125" customWidth="1"/>
    <col min="2058" max="2058" width="13.54296875" style="125" customWidth="1"/>
    <col min="2059" max="2304" width="11.453125" style="125"/>
    <col min="2305" max="2305" width="11.453125" style="125" customWidth="1"/>
    <col min="2306" max="2307" width="3.453125" style="125" customWidth="1"/>
    <col min="2308" max="2309" width="11.453125" style="125" customWidth="1"/>
    <col min="2310" max="2310" width="12.7265625" style="125" customWidth="1"/>
    <col min="2311" max="2311" width="16.54296875" style="125" customWidth="1"/>
    <col min="2312" max="2312" width="13.1796875" style="125" customWidth="1"/>
    <col min="2313" max="2313" width="12.453125" style="125" customWidth="1"/>
    <col min="2314" max="2314" width="13.54296875" style="125" customWidth="1"/>
    <col min="2315" max="2560" width="11.453125" style="125"/>
    <col min="2561" max="2561" width="11.453125" style="125" customWidth="1"/>
    <col min="2562" max="2563" width="3.453125" style="125" customWidth="1"/>
    <col min="2564" max="2565" width="11.453125" style="125" customWidth="1"/>
    <col min="2566" max="2566" width="12.7265625" style="125" customWidth="1"/>
    <col min="2567" max="2567" width="16.54296875" style="125" customWidth="1"/>
    <col min="2568" max="2568" width="13.1796875" style="125" customWidth="1"/>
    <col min="2569" max="2569" width="12.453125" style="125" customWidth="1"/>
    <col min="2570" max="2570" width="13.54296875" style="125" customWidth="1"/>
    <col min="2571" max="2816" width="11.453125" style="125"/>
    <col min="2817" max="2817" width="11.453125" style="125" customWidth="1"/>
    <col min="2818" max="2819" width="3.453125" style="125" customWidth="1"/>
    <col min="2820" max="2821" width="11.453125" style="125" customWidth="1"/>
    <col min="2822" max="2822" width="12.7265625" style="125" customWidth="1"/>
    <col min="2823" max="2823" width="16.54296875" style="125" customWidth="1"/>
    <col min="2824" max="2824" width="13.1796875" style="125" customWidth="1"/>
    <col min="2825" max="2825" width="12.453125" style="125" customWidth="1"/>
    <col min="2826" max="2826" width="13.54296875" style="125" customWidth="1"/>
    <col min="2827" max="3072" width="11.453125" style="125"/>
    <col min="3073" max="3073" width="11.453125" style="125" customWidth="1"/>
    <col min="3074" max="3075" width="3.453125" style="125" customWidth="1"/>
    <col min="3076" max="3077" width="11.453125" style="125" customWidth="1"/>
    <col min="3078" max="3078" width="12.7265625" style="125" customWidth="1"/>
    <col min="3079" max="3079" width="16.54296875" style="125" customWidth="1"/>
    <col min="3080" max="3080" width="13.1796875" style="125" customWidth="1"/>
    <col min="3081" max="3081" width="12.453125" style="125" customWidth="1"/>
    <col min="3082" max="3082" width="13.54296875" style="125" customWidth="1"/>
    <col min="3083" max="3328" width="11.453125" style="125"/>
    <col min="3329" max="3329" width="11.453125" style="125" customWidth="1"/>
    <col min="3330" max="3331" width="3.453125" style="125" customWidth="1"/>
    <col min="3332" max="3333" width="11.453125" style="125" customWidth="1"/>
    <col min="3334" max="3334" width="12.7265625" style="125" customWidth="1"/>
    <col min="3335" max="3335" width="16.54296875" style="125" customWidth="1"/>
    <col min="3336" max="3336" width="13.1796875" style="125" customWidth="1"/>
    <col min="3337" max="3337" width="12.453125" style="125" customWidth="1"/>
    <col min="3338" max="3338" width="13.54296875" style="125" customWidth="1"/>
    <col min="3339" max="3584" width="11.453125" style="125"/>
    <col min="3585" max="3585" width="11.453125" style="125" customWidth="1"/>
    <col min="3586" max="3587" width="3.453125" style="125" customWidth="1"/>
    <col min="3588" max="3589" width="11.453125" style="125" customWidth="1"/>
    <col min="3590" max="3590" width="12.7265625" style="125" customWidth="1"/>
    <col min="3591" max="3591" width="16.54296875" style="125" customWidth="1"/>
    <col min="3592" max="3592" width="13.1796875" style="125" customWidth="1"/>
    <col min="3593" max="3593" width="12.453125" style="125" customWidth="1"/>
    <col min="3594" max="3594" width="13.54296875" style="125" customWidth="1"/>
    <col min="3595" max="3840" width="11.453125" style="125"/>
    <col min="3841" max="3841" width="11.453125" style="125" customWidth="1"/>
    <col min="3842" max="3843" width="3.453125" style="125" customWidth="1"/>
    <col min="3844" max="3845" width="11.453125" style="125" customWidth="1"/>
    <col min="3846" max="3846" width="12.7265625" style="125" customWidth="1"/>
    <col min="3847" max="3847" width="16.54296875" style="125" customWidth="1"/>
    <col min="3848" max="3848" width="13.1796875" style="125" customWidth="1"/>
    <col min="3849" max="3849" width="12.453125" style="125" customWidth="1"/>
    <col min="3850" max="3850" width="13.54296875" style="125" customWidth="1"/>
    <col min="3851" max="4096" width="11.453125" style="125"/>
    <col min="4097" max="4097" width="11.453125" style="125" customWidth="1"/>
    <col min="4098" max="4099" width="3.453125" style="125" customWidth="1"/>
    <col min="4100" max="4101" width="11.453125" style="125" customWidth="1"/>
    <col min="4102" max="4102" width="12.7265625" style="125" customWidth="1"/>
    <col min="4103" max="4103" width="16.54296875" style="125" customWidth="1"/>
    <col min="4104" max="4104" width="13.1796875" style="125" customWidth="1"/>
    <col min="4105" max="4105" width="12.453125" style="125" customWidth="1"/>
    <col min="4106" max="4106" width="13.54296875" style="125" customWidth="1"/>
    <col min="4107" max="4352" width="11.453125" style="125"/>
    <col min="4353" max="4353" width="11.453125" style="125" customWidth="1"/>
    <col min="4354" max="4355" width="3.453125" style="125" customWidth="1"/>
    <col min="4356" max="4357" width="11.453125" style="125" customWidth="1"/>
    <col min="4358" max="4358" width="12.7265625" style="125" customWidth="1"/>
    <col min="4359" max="4359" width="16.54296875" style="125" customWidth="1"/>
    <col min="4360" max="4360" width="13.1796875" style="125" customWidth="1"/>
    <col min="4361" max="4361" width="12.453125" style="125" customWidth="1"/>
    <col min="4362" max="4362" width="13.54296875" style="125" customWidth="1"/>
    <col min="4363" max="4608" width="11.453125" style="125"/>
    <col min="4609" max="4609" width="11.453125" style="125" customWidth="1"/>
    <col min="4610" max="4611" width="3.453125" style="125" customWidth="1"/>
    <col min="4612" max="4613" width="11.453125" style="125" customWidth="1"/>
    <col min="4614" max="4614" width="12.7265625" style="125" customWidth="1"/>
    <col min="4615" max="4615" width="16.54296875" style="125" customWidth="1"/>
    <col min="4616" max="4616" width="13.1796875" style="125" customWidth="1"/>
    <col min="4617" max="4617" width="12.453125" style="125" customWidth="1"/>
    <col min="4618" max="4618" width="13.54296875" style="125" customWidth="1"/>
    <col min="4619" max="4864" width="11.453125" style="125"/>
    <col min="4865" max="4865" width="11.453125" style="125" customWidth="1"/>
    <col min="4866" max="4867" width="3.453125" style="125" customWidth="1"/>
    <col min="4868" max="4869" width="11.453125" style="125" customWidth="1"/>
    <col min="4870" max="4870" width="12.7265625" style="125" customWidth="1"/>
    <col min="4871" max="4871" width="16.54296875" style="125" customWidth="1"/>
    <col min="4872" max="4872" width="13.1796875" style="125" customWidth="1"/>
    <col min="4873" max="4873" width="12.453125" style="125" customWidth="1"/>
    <col min="4874" max="4874" width="13.54296875" style="125" customWidth="1"/>
    <col min="4875" max="5120" width="11.453125" style="125"/>
    <col min="5121" max="5121" width="11.453125" style="125" customWidth="1"/>
    <col min="5122" max="5123" width="3.453125" style="125" customWidth="1"/>
    <col min="5124" max="5125" width="11.453125" style="125" customWidth="1"/>
    <col min="5126" max="5126" width="12.7265625" style="125" customWidth="1"/>
    <col min="5127" max="5127" width="16.54296875" style="125" customWidth="1"/>
    <col min="5128" max="5128" width="13.1796875" style="125" customWidth="1"/>
    <col min="5129" max="5129" width="12.453125" style="125" customWidth="1"/>
    <col min="5130" max="5130" width="13.54296875" style="125" customWidth="1"/>
    <col min="5131" max="5376" width="11.453125" style="125"/>
    <col min="5377" max="5377" width="11.453125" style="125" customWidth="1"/>
    <col min="5378" max="5379" width="3.453125" style="125" customWidth="1"/>
    <col min="5380" max="5381" width="11.453125" style="125" customWidth="1"/>
    <col min="5382" max="5382" width="12.7265625" style="125" customWidth="1"/>
    <col min="5383" max="5383" width="16.54296875" style="125" customWidth="1"/>
    <col min="5384" max="5384" width="13.1796875" style="125" customWidth="1"/>
    <col min="5385" max="5385" width="12.453125" style="125" customWidth="1"/>
    <col min="5386" max="5386" width="13.54296875" style="125" customWidth="1"/>
    <col min="5387" max="5632" width="11.453125" style="125"/>
    <col min="5633" max="5633" width="11.453125" style="125" customWidth="1"/>
    <col min="5634" max="5635" width="3.453125" style="125" customWidth="1"/>
    <col min="5636" max="5637" width="11.453125" style="125" customWidth="1"/>
    <col min="5638" max="5638" width="12.7265625" style="125" customWidth="1"/>
    <col min="5639" max="5639" width="16.54296875" style="125" customWidth="1"/>
    <col min="5640" max="5640" width="13.1796875" style="125" customWidth="1"/>
    <col min="5641" max="5641" width="12.453125" style="125" customWidth="1"/>
    <col min="5642" max="5642" width="13.54296875" style="125" customWidth="1"/>
    <col min="5643" max="5888" width="11.453125" style="125"/>
    <col min="5889" max="5889" width="11.453125" style="125" customWidth="1"/>
    <col min="5890" max="5891" width="3.453125" style="125" customWidth="1"/>
    <col min="5892" max="5893" width="11.453125" style="125" customWidth="1"/>
    <col min="5894" max="5894" width="12.7265625" style="125" customWidth="1"/>
    <col min="5895" max="5895" width="16.54296875" style="125" customWidth="1"/>
    <col min="5896" max="5896" width="13.1796875" style="125" customWidth="1"/>
    <col min="5897" max="5897" width="12.453125" style="125" customWidth="1"/>
    <col min="5898" max="5898" width="13.54296875" style="125" customWidth="1"/>
    <col min="5899" max="6144" width="11.453125" style="125"/>
    <col min="6145" max="6145" width="11.453125" style="125" customWidth="1"/>
    <col min="6146" max="6147" width="3.453125" style="125" customWidth="1"/>
    <col min="6148" max="6149" width="11.453125" style="125" customWidth="1"/>
    <col min="6150" max="6150" width="12.7265625" style="125" customWidth="1"/>
    <col min="6151" max="6151" width="16.54296875" style="125" customWidth="1"/>
    <col min="6152" max="6152" width="13.1796875" style="125" customWidth="1"/>
    <col min="6153" max="6153" width="12.453125" style="125" customWidth="1"/>
    <col min="6154" max="6154" width="13.54296875" style="125" customWidth="1"/>
    <col min="6155" max="6400" width="11.453125" style="125"/>
    <col min="6401" max="6401" width="11.453125" style="125" customWidth="1"/>
    <col min="6402" max="6403" width="3.453125" style="125" customWidth="1"/>
    <col min="6404" max="6405" width="11.453125" style="125" customWidth="1"/>
    <col min="6406" max="6406" width="12.7265625" style="125" customWidth="1"/>
    <col min="6407" max="6407" width="16.54296875" style="125" customWidth="1"/>
    <col min="6408" max="6408" width="13.1796875" style="125" customWidth="1"/>
    <col min="6409" max="6409" width="12.453125" style="125" customWidth="1"/>
    <col min="6410" max="6410" width="13.54296875" style="125" customWidth="1"/>
    <col min="6411" max="6656" width="11.453125" style="125"/>
    <col min="6657" max="6657" width="11.453125" style="125" customWidth="1"/>
    <col min="6658" max="6659" width="3.453125" style="125" customWidth="1"/>
    <col min="6660" max="6661" width="11.453125" style="125" customWidth="1"/>
    <col min="6662" max="6662" width="12.7265625" style="125" customWidth="1"/>
    <col min="6663" max="6663" width="16.54296875" style="125" customWidth="1"/>
    <col min="6664" max="6664" width="13.1796875" style="125" customWidth="1"/>
    <col min="6665" max="6665" width="12.453125" style="125" customWidth="1"/>
    <col min="6666" max="6666" width="13.54296875" style="125" customWidth="1"/>
    <col min="6667" max="6912" width="11.453125" style="125"/>
    <col min="6913" max="6913" width="11.453125" style="125" customWidth="1"/>
    <col min="6914" max="6915" width="3.453125" style="125" customWidth="1"/>
    <col min="6916" max="6917" width="11.453125" style="125" customWidth="1"/>
    <col min="6918" max="6918" width="12.7265625" style="125" customWidth="1"/>
    <col min="6919" max="6919" width="16.54296875" style="125" customWidth="1"/>
    <col min="6920" max="6920" width="13.1796875" style="125" customWidth="1"/>
    <col min="6921" max="6921" width="12.453125" style="125" customWidth="1"/>
    <col min="6922" max="6922" width="13.54296875" style="125" customWidth="1"/>
    <col min="6923" max="7168" width="11.453125" style="125"/>
    <col min="7169" max="7169" width="11.453125" style="125" customWidth="1"/>
    <col min="7170" max="7171" width="3.453125" style="125" customWidth="1"/>
    <col min="7172" max="7173" width="11.453125" style="125" customWidth="1"/>
    <col min="7174" max="7174" width="12.7265625" style="125" customWidth="1"/>
    <col min="7175" max="7175" width="16.54296875" style="125" customWidth="1"/>
    <col min="7176" max="7176" width="13.1796875" style="125" customWidth="1"/>
    <col min="7177" max="7177" width="12.453125" style="125" customWidth="1"/>
    <col min="7178" max="7178" width="13.54296875" style="125" customWidth="1"/>
    <col min="7179" max="7424" width="11.453125" style="125"/>
    <col min="7425" max="7425" width="11.453125" style="125" customWidth="1"/>
    <col min="7426" max="7427" width="3.453125" style="125" customWidth="1"/>
    <col min="7428" max="7429" width="11.453125" style="125" customWidth="1"/>
    <col min="7430" max="7430" width="12.7265625" style="125" customWidth="1"/>
    <col min="7431" max="7431" width="16.54296875" style="125" customWidth="1"/>
    <col min="7432" max="7432" width="13.1796875" style="125" customWidth="1"/>
    <col min="7433" max="7433" width="12.453125" style="125" customWidth="1"/>
    <col min="7434" max="7434" width="13.54296875" style="125" customWidth="1"/>
    <col min="7435" max="7680" width="11.453125" style="125"/>
    <col min="7681" max="7681" width="11.453125" style="125" customWidth="1"/>
    <col min="7682" max="7683" width="3.453125" style="125" customWidth="1"/>
    <col min="7684" max="7685" width="11.453125" style="125" customWidth="1"/>
    <col min="7686" max="7686" width="12.7265625" style="125" customWidth="1"/>
    <col min="7687" max="7687" width="16.54296875" style="125" customWidth="1"/>
    <col min="7688" max="7688" width="13.1796875" style="125" customWidth="1"/>
    <col min="7689" max="7689" width="12.453125" style="125" customWidth="1"/>
    <col min="7690" max="7690" width="13.54296875" style="125" customWidth="1"/>
    <col min="7691" max="7936" width="11.453125" style="125"/>
    <col min="7937" max="7937" width="11.453125" style="125" customWidth="1"/>
    <col min="7938" max="7939" width="3.453125" style="125" customWidth="1"/>
    <col min="7940" max="7941" width="11.453125" style="125" customWidth="1"/>
    <col min="7942" max="7942" width="12.7265625" style="125" customWidth="1"/>
    <col min="7943" max="7943" width="16.54296875" style="125" customWidth="1"/>
    <col min="7944" max="7944" width="13.1796875" style="125" customWidth="1"/>
    <col min="7945" max="7945" width="12.453125" style="125" customWidth="1"/>
    <col min="7946" max="7946" width="13.54296875" style="125" customWidth="1"/>
    <col min="7947" max="8192" width="11.453125" style="125"/>
    <col min="8193" max="8193" width="11.453125" style="125" customWidth="1"/>
    <col min="8194" max="8195" width="3.453125" style="125" customWidth="1"/>
    <col min="8196" max="8197" width="11.453125" style="125" customWidth="1"/>
    <col min="8198" max="8198" width="12.7265625" style="125" customWidth="1"/>
    <col min="8199" max="8199" width="16.54296875" style="125" customWidth="1"/>
    <col min="8200" max="8200" width="13.1796875" style="125" customWidth="1"/>
    <col min="8201" max="8201" width="12.453125" style="125" customWidth="1"/>
    <col min="8202" max="8202" width="13.54296875" style="125" customWidth="1"/>
    <col min="8203" max="8448" width="11.453125" style="125"/>
    <col min="8449" max="8449" width="11.453125" style="125" customWidth="1"/>
    <col min="8450" max="8451" width="3.453125" style="125" customWidth="1"/>
    <col min="8452" max="8453" width="11.453125" style="125" customWidth="1"/>
    <col min="8454" max="8454" width="12.7265625" style="125" customWidth="1"/>
    <col min="8455" max="8455" width="16.54296875" style="125" customWidth="1"/>
    <col min="8456" max="8456" width="13.1796875" style="125" customWidth="1"/>
    <col min="8457" max="8457" width="12.453125" style="125" customWidth="1"/>
    <col min="8458" max="8458" width="13.54296875" style="125" customWidth="1"/>
    <col min="8459" max="8704" width="11.453125" style="125"/>
    <col min="8705" max="8705" width="11.453125" style="125" customWidth="1"/>
    <col min="8706" max="8707" width="3.453125" style="125" customWidth="1"/>
    <col min="8708" max="8709" width="11.453125" style="125" customWidth="1"/>
    <col min="8710" max="8710" width="12.7265625" style="125" customWidth="1"/>
    <col min="8711" max="8711" width="16.54296875" style="125" customWidth="1"/>
    <col min="8712" max="8712" width="13.1796875" style="125" customWidth="1"/>
    <col min="8713" max="8713" width="12.453125" style="125" customWidth="1"/>
    <col min="8714" max="8714" width="13.54296875" style="125" customWidth="1"/>
    <col min="8715" max="8960" width="11.453125" style="125"/>
    <col min="8961" max="8961" width="11.453125" style="125" customWidth="1"/>
    <col min="8962" max="8963" width="3.453125" style="125" customWidth="1"/>
    <col min="8964" max="8965" width="11.453125" style="125" customWidth="1"/>
    <col min="8966" max="8966" width="12.7265625" style="125" customWidth="1"/>
    <col min="8967" max="8967" width="16.54296875" style="125" customWidth="1"/>
    <col min="8968" max="8968" width="13.1796875" style="125" customWidth="1"/>
    <col min="8969" max="8969" width="12.453125" style="125" customWidth="1"/>
    <col min="8970" max="8970" width="13.54296875" style="125" customWidth="1"/>
    <col min="8971" max="9216" width="11.453125" style="125"/>
    <col min="9217" max="9217" width="11.453125" style="125" customWidth="1"/>
    <col min="9218" max="9219" width="3.453125" style="125" customWidth="1"/>
    <col min="9220" max="9221" width="11.453125" style="125" customWidth="1"/>
    <col min="9222" max="9222" width="12.7265625" style="125" customWidth="1"/>
    <col min="9223" max="9223" width="16.54296875" style="125" customWidth="1"/>
    <col min="9224" max="9224" width="13.1796875" style="125" customWidth="1"/>
    <col min="9225" max="9225" width="12.453125" style="125" customWidth="1"/>
    <col min="9226" max="9226" width="13.54296875" style="125" customWidth="1"/>
    <col min="9227" max="9472" width="11.453125" style="125"/>
    <col min="9473" max="9473" width="11.453125" style="125" customWidth="1"/>
    <col min="9474" max="9475" width="3.453125" style="125" customWidth="1"/>
    <col min="9476" max="9477" width="11.453125" style="125" customWidth="1"/>
    <col min="9478" max="9478" width="12.7265625" style="125" customWidth="1"/>
    <col min="9479" max="9479" width="16.54296875" style="125" customWidth="1"/>
    <col min="9480" max="9480" width="13.1796875" style="125" customWidth="1"/>
    <col min="9481" max="9481" width="12.453125" style="125" customWidth="1"/>
    <col min="9482" max="9482" width="13.54296875" style="125" customWidth="1"/>
    <col min="9483" max="9728" width="11.453125" style="125"/>
    <col min="9729" max="9729" width="11.453125" style="125" customWidth="1"/>
    <col min="9730" max="9731" width="3.453125" style="125" customWidth="1"/>
    <col min="9732" max="9733" width="11.453125" style="125" customWidth="1"/>
    <col min="9734" max="9734" width="12.7265625" style="125" customWidth="1"/>
    <col min="9735" max="9735" width="16.54296875" style="125" customWidth="1"/>
    <col min="9736" max="9736" width="13.1796875" style="125" customWidth="1"/>
    <col min="9737" max="9737" width="12.453125" style="125" customWidth="1"/>
    <col min="9738" max="9738" width="13.54296875" style="125" customWidth="1"/>
    <col min="9739" max="9984" width="11.453125" style="125"/>
    <col min="9985" max="9985" width="11.453125" style="125" customWidth="1"/>
    <col min="9986" max="9987" width="3.453125" style="125" customWidth="1"/>
    <col min="9988" max="9989" width="11.453125" style="125" customWidth="1"/>
    <col min="9990" max="9990" width="12.7265625" style="125" customWidth="1"/>
    <col min="9991" max="9991" width="16.54296875" style="125" customWidth="1"/>
    <col min="9992" max="9992" width="13.1796875" style="125" customWidth="1"/>
    <col min="9993" max="9993" width="12.453125" style="125" customWidth="1"/>
    <col min="9994" max="9994" width="13.54296875" style="125" customWidth="1"/>
    <col min="9995" max="10240" width="11.453125" style="125"/>
    <col min="10241" max="10241" width="11.453125" style="125" customWidth="1"/>
    <col min="10242" max="10243" width="3.453125" style="125" customWidth="1"/>
    <col min="10244" max="10245" width="11.453125" style="125" customWidth="1"/>
    <col min="10246" max="10246" width="12.7265625" style="125" customWidth="1"/>
    <col min="10247" max="10247" width="16.54296875" style="125" customWidth="1"/>
    <col min="10248" max="10248" width="13.1796875" style="125" customWidth="1"/>
    <col min="10249" max="10249" width="12.453125" style="125" customWidth="1"/>
    <col min="10250" max="10250" width="13.54296875" style="125" customWidth="1"/>
    <col min="10251" max="10496" width="11.453125" style="125"/>
    <col min="10497" max="10497" width="11.453125" style="125" customWidth="1"/>
    <col min="10498" max="10499" width="3.453125" style="125" customWidth="1"/>
    <col min="10500" max="10501" width="11.453125" style="125" customWidth="1"/>
    <col min="10502" max="10502" width="12.7265625" style="125" customWidth="1"/>
    <col min="10503" max="10503" width="16.54296875" style="125" customWidth="1"/>
    <col min="10504" max="10504" width="13.1796875" style="125" customWidth="1"/>
    <col min="10505" max="10505" width="12.453125" style="125" customWidth="1"/>
    <col min="10506" max="10506" width="13.54296875" style="125" customWidth="1"/>
    <col min="10507" max="10752" width="11.453125" style="125"/>
    <col min="10753" max="10753" width="11.453125" style="125" customWidth="1"/>
    <col min="10754" max="10755" width="3.453125" style="125" customWidth="1"/>
    <col min="10756" max="10757" width="11.453125" style="125" customWidth="1"/>
    <col min="10758" max="10758" width="12.7265625" style="125" customWidth="1"/>
    <col min="10759" max="10759" width="16.54296875" style="125" customWidth="1"/>
    <col min="10760" max="10760" width="13.1796875" style="125" customWidth="1"/>
    <col min="10761" max="10761" width="12.453125" style="125" customWidth="1"/>
    <col min="10762" max="10762" width="13.54296875" style="125" customWidth="1"/>
    <col min="10763" max="11008" width="11.453125" style="125"/>
    <col min="11009" max="11009" width="11.453125" style="125" customWidth="1"/>
    <col min="11010" max="11011" width="3.453125" style="125" customWidth="1"/>
    <col min="11012" max="11013" width="11.453125" style="125" customWidth="1"/>
    <col min="11014" max="11014" width="12.7265625" style="125" customWidth="1"/>
    <col min="11015" max="11015" width="16.54296875" style="125" customWidth="1"/>
    <col min="11016" max="11016" width="13.1796875" style="125" customWidth="1"/>
    <col min="11017" max="11017" width="12.453125" style="125" customWidth="1"/>
    <col min="11018" max="11018" width="13.54296875" style="125" customWidth="1"/>
    <col min="11019" max="11264" width="11.453125" style="125"/>
    <col min="11265" max="11265" width="11.453125" style="125" customWidth="1"/>
    <col min="11266" max="11267" width="3.453125" style="125" customWidth="1"/>
    <col min="11268" max="11269" width="11.453125" style="125" customWidth="1"/>
    <col min="11270" max="11270" width="12.7265625" style="125" customWidth="1"/>
    <col min="11271" max="11271" width="16.54296875" style="125" customWidth="1"/>
    <col min="11272" max="11272" width="13.1796875" style="125" customWidth="1"/>
    <col min="11273" max="11273" width="12.453125" style="125" customWidth="1"/>
    <col min="11274" max="11274" width="13.54296875" style="125" customWidth="1"/>
    <col min="11275" max="11520" width="11.453125" style="125"/>
    <col min="11521" max="11521" width="11.453125" style="125" customWidth="1"/>
    <col min="11522" max="11523" width="3.453125" style="125" customWidth="1"/>
    <col min="11524" max="11525" width="11.453125" style="125" customWidth="1"/>
    <col min="11526" max="11526" width="12.7265625" style="125" customWidth="1"/>
    <col min="11527" max="11527" width="16.54296875" style="125" customWidth="1"/>
    <col min="11528" max="11528" width="13.1796875" style="125" customWidth="1"/>
    <col min="11529" max="11529" width="12.453125" style="125" customWidth="1"/>
    <col min="11530" max="11530" width="13.54296875" style="125" customWidth="1"/>
    <col min="11531" max="11776" width="11.453125" style="125"/>
    <col min="11777" max="11777" width="11.453125" style="125" customWidth="1"/>
    <col min="11778" max="11779" width="3.453125" style="125" customWidth="1"/>
    <col min="11780" max="11781" width="11.453125" style="125" customWidth="1"/>
    <col min="11782" max="11782" width="12.7265625" style="125" customWidth="1"/>
    <col min="11783" max="11783" width="16.54296875" style="125" customWidth="1"/>
    <col min="11784" max="11784" width="13.1796875" style="125" customWidth="1"/>
    <col min="11785" max="11785" width="12.453125" style="125" customWidth="1"/>
    <col min="11786" max="11786" width="13.54296875" style="125" customWidth="1"/>
    <col min="11787" max="12032" width="11.453125" style="125"/>
    <col min="12033" max="12033" width="11.453125" style="125" customWidth="1"/>
    <col min="12034" max="12035" width="3.453125" style="125" customWidth="1"/>
    <col min="12036" max="12037" width="11.453125" style="125" customWidth="1"/>
    <col min="12038" max="12038" width="12.7265625" style="125" customWidth="1"/>
    <col min="12039" max="12039" width="16.54296875" style="125" customWidth="1"/>
    <col min="12040" max="12040" width="13.1796875" style="125" customWidth="1"/>
    <col min="12041" max="12041" width="12.453125" style="125" customWidth="1"/>
    <col min="12042" max="12042" width="13.54296875" style="125" customWidth="1"/>
    <col min="12043" max="12288" width="11.453125" style="125"/>
    <col min="12289" max="12289" width="11.453125" style="125" customWidth="1"/>
    <col min="12290" max="12291" width="3.453125" style="125" customWidth="1"/>
    <col min="12292" max="12293" width="11.453125" style="125" customWidth="1"/>
    <col min="12294" max="12294" width="12.7265625" style="125" customWidth="1"/>
    <col min="12295" max="12295" width="16.54296875" style="125" customWidth="1"/>
    <col min="12296" max="12296" width="13.1796875" style="125" customWidth="1"/>
    <col min="12297" max="12297" width="12.453125" style="125" customWidth="1"/>
    <col min="12298" max="12298" width="13.54296875" style="125" customWidth="1"/>
    <col min="12299" max="12544" width="11.453125" style="125"/>
    <col min="12545" max="12545" width="11.453125" style="125" customWidth="1"/>
    <col min="12546" max="12547" width="3.453125" style="125" customWidth="1"/>
    <col min="12548" max="12549" width="11.453125" style="125" customWidth="1"/>
    <col min="12550" max="12550" width="12.7265625" style="125" customWidth="1"/>
    <col min="12551" max="12551" width="16.54296875" style="125" customWidth="1"/>
    <col min="12552" max="12552" width="13.1796875" style="125" customWidth="1"/>
    <col min="12553" max="12553" width="12.453125" style="125" customWidth="1"/>
    <col min="12554" max="12554" width="13.54296875" style="125" customWidth="1"/>
    <col min="12555" max="12800" width="11.453125" style="125"/>
    <col min="12801" max="12801" width="11.453125" style="125" customWidth="1"/>
    <col min="12802" max="12803" width="3.453125" style="125" customWidth="1"/>
    <col min="12804" max="12805" width="11.453125" style="125" customWidth="1"/>
    <col min="12806" max="12806" width="12.7265625" style="125" customWidth="1"/>
    <col min="12807" max="12807" width="16.54296875" style="125" customWidth="1"/>
    <col min="12808" max="12808" width="13.1796875" style="125" customWidth="1"/>
    <col min="12809" max="12809" width="12.453125" style="125" customWidth="1"/>
    <col min="12810" max="12810" width="13.54296875" style="125" customWidth="1"/>
    <col min="12811" max="13056" width="11.453125" style="125"/>
    <col min="13057" max="13057" width="11.453125" style="125" customWidth="1"/>
    <col min="13058" max="13059" width="3.453125" style="125" customWidth="1"/>
    <col min="13060" max="13061" width="11.453125" style="125" customWidth="1"/>
    <col min="13062" max="13062" width="12.7265625" style="125" customWidth="1"/>
    <col min="13063" max="13063" width="16.54296875" style="125" customWidth="1"/>
    <col min="13064" max="13064" width="13.1796875" style="125" customWidth="1"/>
    <col min="13065" max="13065" width="12.453125" style="125" customWidth="1"/>
    <col min="13066" max="13066" width="13.54296875" style="125" customWidth="1"/>
    <col min="13067" max="13312" width="11.453125" style="125"/>
    <col min="13313" max="13313" width="11.453125" style="125" customWidth="1"/>
    <col min="13314" max="13315" width="3.453125" style="125" customWidth="1"/>
    <col min="13316" max="13317" width="11.453125" style="125" customWidth="1"/>
    <col min="13318" max="13318" width="12.7265625" style="125" customWidth="1"/>
    <col min="13319" max="13319" width="16.54296875" style="125" customWidth="1"/>
    <col min="13320" max="13320" width="13.1796875" style="125" customWidth="1"/>
    <col min="13321" max="13321" width="12.453125" style="125" customWidth="1"/>
    <col min="13322" max="13322" width="13.54296875" style="125" customWidth="1"/>
    <col min="13323" max="13568" width="11.453125" style="125"/>
    <col min="13569" max="13569" width="11.453125" style="125" customWidth="1"/>
    <col min="13570" max="13571" width="3.453125" style="125" customWidth="1"/>
    <col min="13572" max="13573" width="11.453125" style="125" customWidth="1"/>
    <col min="13574" max="13574" width="12.7265625" style="125" customWidth="1"/>
    <col min="13575" max="13575" width="16.54296875" style="125" customWidth="1"/>
    <col min="13576" max="13576" width="13.1796875" style="125" customWidth="1"/>
    <col min="13577" max="13577" width="12.453125" style="125" customWidth="1"/>
    <col min="13578" max="13578" width="13.54296875" style="125" customWidth="1"/>
    <col min="13579" max="13824" width="11.453125" style="125"/>
    <col min="13825" max="13825" width="11.453125" style="125" customWidth="1"/>
    <col min="13826" max="13827" width="3.453125" style="125" customWidth="1"/>
    <col min="13828" max="13829" width="11.453125" style="125" customWidth="1"/>
    <col min="13830" max="13830" width="12.7265625" style="125" customWidth="1"/>
    <col min="13831" max="13831" width="16.54296875" style="125" customWidth="1"/>
    <col min="13832" max="13832" width="13.1796875" style="125" customWidth="1"/>
    <col min="13833" max="13833" width="12.453125" style="125" customWidth="1"/>
    <col min="13834" max="13834" width="13.54296875" style="125" customWidth="1"/>
    <col min="13835" max="14080" width="11.453125" style="125"/>
    <col min="14081" max="14081" width="11.453125" style="125" customWidth="1"/>
    <col min="14082" max="14083" width="3.453125" style="125" customWidth="1"/>
    <col min="14084" max="14085" width="11.453125" style="125" customWidth="1"/>
    <col min="14086" max="14086" width="12.7265625" style="125" customWidth="1"/>
    <col min="14087" max="14087" width="16.54296875" style="125" customWidth="1"/>
    <col min="14088" max="14088" width="13.1796875" style="125" customWidth="1"/>
    <col min="14089" max="14089" width="12.453125" style="125" customWidth="1"/>
    <col min="14090" max="14090" width="13.54296875" style="125" customWidth="1"/>
    <col min="14091" max="14336" width="11.453125" style="125"/>
    <col min="14337" max="14337" width="11.453125" style="125" customWidth="1"/>
    <col min="14338" max="14339" width="3.453125" style="125" customWidth="1"/>
    <col min="14340" max="14341" width="11.453125" style="125" customWidth="1"/>
    <col min="14342" max="14342" width="12.7265625" style="125" customWidth="1"/>
    <col min="14343" max="14343" width="16.54296875" style="125" customWidth="1"/>
    <col min="14344" max="14344" width="13.1796875" style="125" customWidth="1"/>
    <col min="14345" max="14345" width="12.453125" style="125" customWidth="1"/>
    <col min="14346" max="14346" width="13.54296875" style="125" customWidth="1"/>
    <col min="14347" max="14592" width="11.453125" style="125"/>
    <col min="14593" max="14593" width="11.453125" style="125" customWidth="1"/>
    <col min="14594" max="14595" width="3.453125" style="125" customWidth="1"/>
    <col min="14596" max="14597" width="11.453125" style="125" customWidth="1"/>
    <col min="14598" max="14598" width="12.7265625" style="125" customWidth="1"/>
    <col min="14599" max="14599" width="16.54296875" style="125" customWidth="1"/>
    <col min="14600" max="14600" width="13.1796875" style="125" customWidth="1"/>
    <col min="14601" max="14601" width="12.453125" style="125" customWidth="1"/>
    <col min="14602" max="14602" width="13.54296875" style="125" customWidth="1"/>
    <col min="14603" max="14848" width="11.453125" style="125"/>
    <col min="14849" max="14849" width="11.453125" style="125" customWidth="1"/>
    <col min="14850" max="14851" width="3.453125" style="125" customWidth="1"/>
    <col min="14852" max="14853" width="11.453125" style="125" customWidth="1"/>
    <col min="14854" max="14854" width="12.7265625" style="125" customWidth="1"/>
    <col min="14855" max="14855" width="16.54296875" style="125" customWidth="1"/>
    <col min="14856" max="14856" width="13.1796875" style="125" customWidth="1"/>
    <col min="14857" max="14857" width="12.453125" style="125" customWidth="1"/>
    <col min="14858" max="14858" width="13.54296875" style="125" customWidth="1"/>
    <col min="14859" max="15104" width="11.453125" style="125"/>
    <col min="15105" max="15105" width="11.453125" style="125" customWidth="1"/>
    <col min="15106" max="15107" width="3.453125" style="125" customWidth="1"/>
    <col min="15108" max="15109" width="11.453125" style="125" customWidth="1"/>
    <col min="15110" max="15110" width="12.7265625" style="125" customWidth="1"/>
    <col min="15111" max="15111" width="16.54296875" style="125" customWidth="1"/>
    <col min="15112" max="15112" width="13.1796875" style="125" customWidth="1"/>
    <col min="15113" max="15113" width="12.453125" style="125" customWidth="1"/>
    <col min="15114" max="15114" width="13.54296875" style="125" customWidth="1"/>
    <col min="15115" max="15360" width="11.453125" style="125"/>
    <col min="15361" max="15361" width="11.453125" style="125" customWidth="1"/>
    <col min="15362" max="15363" width="3.453125" style="125" customWidth="1"/>
    <col min="15364" max="15365" width="11.453125" style="125" customWidth="1"/>
    <col min="15366" max="15366" width="12.7265625" style="125" customWidth="1"/>
    <col min="15367" max="15367" width="16.54296875" style="125" customWidth="1"/>
    <col min="15368" max="15368" width="13.1796875" style="125" customWidth="1"/>
    <col min="15369" max="15369" width="12.453125" style="125" customWidth="1"/>
    <col min="15370" max="15370" width="13.54296875" style="125" customWidth="1"/>
    <col min="15371" max="15616" width="11.453125" style="125"/>
    <col min="15617" max="15617" width="11.453125" style="125" customWidth="1"/>
    <col min="15618" max="15619" width="3.453125" style="125" customWidth="1"/>
    <col min="15620" max="15621" width="11.453125" style="125" customWidth="1"/>
    <col min="15622" max="15622" width="12.7265625" style="125" customWidth="1"/>
    <col min="15623" max="15623" width="16.54296875" style="125" customWidth="1"/>
    <col min="15624" max="15624" width="13.1796875" style="125" customWidth="1"/>
    <col min="15625" max="15625" width="12.453125" style="125" customWidth="1"/>
    <col min="15626" max="15626" width="13.54296875" style="125" customWidth="1"/>
    <col min="15627" max="15872" width="11.453125" style="125"/>
    <col min="15873" max="15873" width="11.453125" style="125" customWidth="1"/>
    <col min="15874" max="15875" width="3.453125" style="125" customWidth="1"/>
    <col min="15876" max="15877" width="11.453125" style="125" customWidth="1"/>
    <col min="15878" max="15878" width="12.7265625" style="125" customWidth="1"/>
    <col min="15879" max="15879" width="16.54296875" style="125" customWidth="1"/>
    <col min="15880" max="15880" width="13.1796875" style="125" customWidth="1"/>
    <col min="15881" max="15881" width="12.453125" style="125" customWidth="1"/>
    <col min="15882" max="15882" width="13.54296875" style="125" customWidth="1"/>
    <col min="15883" max="16128" width="11.453125" style="125"/>
    <col min="16129" max="16129" width="11.453125" style="125" customWidth="1"/>
    <col min="16130" max="16131" width="3.453125" style="125" customWidth="1"/>
    <col min="16132" max="16133" width="11.453125" style="125" customWidth="1"/>
    <col min="16134" max="16134" width="12.7265625" style="125" customWidth="1"/>
    <col min="16135" max="16135" width="16.54296875" style="125" customWidth="1"/>
    <col min="16136" max="16136" width="13.1796875" style="125" customWidth="1"/>
    <col min="16137" max="16137" width="12.453125" style="125" customWidth="1"/>
    <col min="16138" max="16138" width="13.54296875" style="125" customWidth="1"/>
    <col min="16139" max="16384" width="11.453125" style="125"/>
  </cols>
  <sheetData>
    <row r="1" spans="2:126" ht="15.5" x14ac:dyDescent="0.35">
      <c r="B1" s="126" t="s">
        <v>134</v>
      </c>
      <c r="C1" s="127"/>
      <c r="D1" s="127"/>
      <c r="E1" s="127"/>
      <c r="F1" s="127"/>
      <c r="G1" s="127"/>
      <c r="H1" s="127"/>
      <c r="I1" s="187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</row>
    <row r="2" spans="2:126" ht="15.5" x14ac:dyDescent="0.35">
      <c r="B2" s="126" t="s">
        <v>83</v>
      </c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</row>
    <row r="3" spans="2:126" ht="24" customHeight="1" x14ac:dyDescent="0.35">
      <c r="C3" s="127"/>
      <c r="D3" s="129" t="s">
        <v>41</v>
      </c>
      <c r="E3" s="224"/>
      <c r="F3" s="224"/>
      <c r="G3" s="224"/>
      <c r="H3" s="179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</row>
    <row r="4" spans="2:126" ht="16" thickBot="1" x14ac:dyDescent="0.4">
      <c r="B4" s="130"/>
      <c r="C4" s="127"/>
      <c r="D4" s="127"/>
      <c r="E4" s="127"/>
      <c r="F4" s="127"/>
      <c r="G4" s="127"/>
      <c r="H4" s="127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</row>
    <row r="5" spans="2:126" ht="27.75" customHeight="1" thickBot="1" x14ac:dyDescent="0.4">
      <c r="B5" s="131"/>
      <c r="C5" s="132"/>
      <c r="D5" s="133" t="s">
        <v>84</v>
      </c>
      <c r="E5" s="132"/>
      <c r="F5" s="132"/>
      <c r="G5" s="134" t="s">
        <v>85</v>
      </c>
      <c r="H5" s="135"/>
      <c r="I5" s="135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</row>
    <row r="6" spans="2:126" ht="18" customHeight="1" thickTop="1" x14ac:dyDescent="0.35">
      <c r="B6" s="136" t="s">
        <v>86</v>
      </c>
      <c r="C6" s="135"/>
      <c r="D6" s="135"/>
      <c r="E6" s="135"/>
      <c r="F6" s="135"/>
      <c r="G6" s="137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</row>
    <row r="7" spans="2:126" ht="18" customHeight="1" x14ac:dyDescent="0.35">
      <c r="B7" s="138"/>
      <c r="C7" s="135" t="s">
        <v>87</v>
      </c>
      <c r="D7" s="135"/>
      <c r="E7" s="135"/>
      <c r="F7" s="135"/>
      <c r="G7" s="139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</row>
    <row r="8" spans="2:126" ht="18" customHeight="1" x14ac:dyDescent="0.35">
      <c r="B8" s="138"/>
      <c r="C8" s="135" t="s">
        <v>88</v>
      </c>
      <c r="D8" s="135"/>
      <c r="E8" s="135"/>
      <c r="F8" s="135"/>
      <c r="G8" s="139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</row>
    <row r="9" spans="2:126" ht="18" customHeight="1" x14ac:dyDescent="0.35">
      <c r="B9" s="140"/>
      <c r="C9" s="141" t="s">
        <v>89</v>
      </c>
      <c r="D9" s="141"/>
      <c r="E9" s="141"/>
      <c r="F9" s="141"/>
      <c r="G9" s="139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</row>
    <row r="10" spans="2:126" ht="18" customHeight="1" x14ac:dyDescent="0.35">
      <c r="B10" s="136" t="s">
        <v>90</v>
      </c>
      <c r="C10" s="135"/>
      <c r="D10" s="135"/>
      <c r="E10" s="135"/>
      <c r="F10" s="135"/>
      <c r="G10" s="142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</row>
    <row r="11" spans="2:126" ht="18" customHeight="1" x14ac:dyDescent="0.35">
      <c r="B11" s="138"/>
      <c r="C11" s="143" t="s">
        <v>91</v>
      </c>
      <c r="D11" s="135"/>
      <c r="E11" s="135"/>
      <c r="F11" s="135"/>
      <c r="G11" s="142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</row>
    <row r="12" spans="2:126" ht="18" customHeight="1" x14ac:dyDescent="0.35">
      <c r="B12" s="138"/>
      <c r="C12" s="135"/>
      <c r="D12" s="135" t="s">
        <v>92</v>
      </c>
      <c r="E12" s="135"/>
      <c r="F12" s="135"/>
      <c r="G12" s="139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</row>
    <row r="13" spans="2:126" ht="18" customHeight="1" x14ac:dyDescent="0.35">
      <c r="B13" s="138"/>
      <c r="C13" s="135"/>
      <c r="D13" s="135" t="s">
        <v>93</v>
      </c>
      <c r="E13" s="135"/>
      <c r="F13" s="135"/>
      <c r="G13" s="13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</row>
    <row r="14" spans="2:126" ht="18" customHeight="1" x14ac:dyDescent="0.35">
      <c r="B14" s="138"/>
      <c r="C14" s="135"/>
      <c r="D14" s="135" t="s">
        <v>94</v>
      </c>
      <c r="E14" s="135"/>
      <c r="F14" s="135"/>
      <c r="G14" s="13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</row>
    <row r="15" spans="2:126" ht="18" hidden="1" customHeight="1" x14ac:dyDescent="0.35">
      <c r="B15" s="138"/>
      <c r="C15" s="143" t="s">
        <v>95</v>
      </c>
      <c r="D15" s="135"/>
      <c r="E15" s="135"/>
      <c r="F15" s="135"/>
      <c r="G15" s="142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</row>
    <row r="16" spans="2:126" ht="18" hidden="1" customHeight="1" x14ac:dyDescent="0.35">
      <c r="B16" s="138"/>
      <c r="C16" s="135"/>
      <c r="D16" s="135" t="s">
        <v>92</v>
      </c>
      <c r="E16" s="135"/>
      <c r="F16" s="135"/>
      <c r="G16" s="139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</row>
    <row r="17" spans="2:126" ht="18" hidden="1" customHeight="1" x14ac:dyDescent="0.35">
      <c r="B17" s="138"/>
      <c r="C17" s="135"/>
      <c r="D17" s="135" t="s">
        <v>93</v>
      </c>
      <c r="E17" s="135"/>
      <c r="F17" s="135"/>
      <c r="G17" s="139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</row>
    <row r="18" spans="2:126" ht="18" hidden="1" customHeight="1" x14ac:dyDescent="0.35">
      <c r="B18" s="138"/>
      <c r="C18" s="135"/>
      <c r="D18" s="135" t="s">
        <v>94</v>
      </c>
      <c r="E18" s="135"/>
      <c r="F18" s="135"/>
      <c r="G18" s="139"/>
      <c r="H18" s="144" t="s">
        <v>96</v>
      </c>
      <c r="I18" s="145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</row>
    <row r="19" spans="2:126" ht="18" hidden="1" customHeight="1" x14ac:dyDescent="0.35">
      <c r="B19" s="138"/>
      <c r="C19" s="143" t="s">
        <v>97</v>
      </c>
      <c r="D19" s="135"/>
      <c r="E19" s="135"/>
      <c r="F19" s="135"/>
      <c r="G19" s="142"/>
      <c r="H19" s="146" t="s">
        <v>98</v>
      </c>
      <c r="I19" s="146" t="s">
        <v>99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</row>
    <row r="20" spans="2:126" ht="18" hidden="1" customHeight="1" x14ac:dyDescent="0.35">
      <c r="B20" s="138"/>
      <c r="C20" s="135"/>
      <c r="D20" s="135" t="s">
        <v>100</v>
      </c>
      <c r="E20" s="135"/>
      <c r="F20" s="135"/>
      <c r="G20" s="139"/>
      <c r="H20" s="147"/>
      <c r="I20" s="14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</row>
    <row r="21" spans="2:126" ht="18" hidden="1" customHeight="1" x14ac:dyDescent="0.35">
      <c r="B21" s="138"/>
      <c r="C21" s="135"/>
      <c r="D21" s="135" t="s">
        <v>93</v>
      </c>
      <c r="E21" s="135"/>
      <c r="F21" s="135"/>
      <c r="G21" s="139"/>
      <c r="H21" s="147"/>
      <c r="I21" s="14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</row>
    <row r="22" spans="2:126" ht="18" hidden="1" customHeight="1" x14ac:dyDescent="0.35">
      <c r="B22" s="138"/>
      <c r="C22" s="135"/>
      <c r="D22" s="135" t="s">
        <v>101</v>
      </c>
      <c r="E22" s="135"/>
      <c r="F22" s="135"/>
      <c r="G22" s="139"/>
      <c r="H22" s="147"/>
      <c r="I22" s="14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</row>
    <row r="23" spans="2:126" ht="18" customHeight="1" x14ac:dyDescent="0.35">
      <c r="B23" s="138"/>
      <c r="C23" s="143" t="s">
        <v>131</v>
      </c>
      <c r="D23" s="135"/>
      <c r="E23" s="135"/>
      <c r="F23" s="135"/>
      <c r="G23" s="142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</row>
    <row r="24" spans="2:126" ht="18" customHeight="1" x14ac:dyDescent="0.35">
      <c r="B24" s="138"/>
      <c r="C24" s="135"/>
      <c r="D24" s="135" t="s">
        <v>102</v>
      </c>
      <c r="E24" s="135"/>
      <c r="F24" s="135"/>
      <c r="G24" s="139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</row>
    <row r="25" spans="2:126" ht="18" customHeight="1" x14ac:dyDescent="0.35">
      <c r="B25" s="138"/>
      <c r="C25" s="135"/>
      <c r="D25" s="135" t="s">
        <v>103</v>
      </c>
      <c r="E25" s="135"/>
      <c r="F25" s="135"/>
      <c r="G25" s="139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</row>
    <row r="26" spans="2:126" ht="18" customHeight="1" x14ac:dyDescent="0.35">
      <c r="B26" s="138"/>
      <c r="C26" s="135"/>
      <c r="D26" s="135" t="s">
        <v>94</v>
      </c>
      <c r="E26" s="135"/>
      <c r="F26" s="135"/>
      <c r="G26" s="139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</row>
    <row r="27" spans="2:126" ht="18" customHeight="1" x14ac:dyDescent="0.35">
      <c r="B27" s="138"/>
      <c r="C27" s="143" t="s">
        <v>104</v>
      </c>
      <c r="D27" s="135"/>
      <c r="E27" s="135"/>
      <c r="F27" s="135"/>
      <c r="G27" s="142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</row>
    <row r="28" spans="2:126" ht="18" customHeight="1" x14ac:dyDescent="0.35">
      <c r="B28" s="138"/>
      <c r="C28" s="135"/>
      <c r="D28" s="149" t="s">
        <v>105</v>
      </c>
      <c r="E28" s="150"/>
      <c r="F28" s="141"/>
      <c r="G28" s="139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</row>
    <row r="29" spans="2:126" ht="18" customHeight="1" x14ac:dyDescent="0.35">
      <c r="B29" s="138"/>
      <c r="C29" s="135"/>
      <c r="D29" s="135" t="s">
        <v>106</v>
      </c>
      <c r="E29" s="135"/>
      <c r="F29" s="135"/>
      <c r="G29" s="139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</row>
    <row r="30" spans="2:126" ht="18" customHeight="1" x14ac:dyDescent="0.35">
      <c r="B30" s="138"/>
      <c r="C30" s="135"/>
      <c r="D30" s="135" t="s">
        <v>107</v>
      </c>
      <c r="E30" s="135"/>
      <c r="F30" s="135"/>
      <c r="G30" s="139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</row>
    <row r="31" spans="2:126" ht="18" customHeight="1" x14ac:dyDescent="0.35">
      <c r="B31" s="138"/>
      <c r="C31" s="135"/>
      <c r="D31" s="135" t="s">
        <v>94</v>
      </c>
      <c r="E31" s="135"/>
      <c r="F31" s="135"/>
      <c r="G31" s="139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</row>
    <row r="32" spans="2:126" ht="18" customHeight="1" x14ac:dyDescent="0.35">
      <c r="B32" s="138"/>
      <c r="C32" s="143" t="s">
        <v>104</v>
      </c>
      <c r="D32" s="135"/>
      <c r="E32" s="135"/>
      <c r="F32" s="135"/>
      <c r="G32" s="142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</row>
    <row r="33" spans="2:126" ht="18" customHeight="1" x14ac:dyDescent="0.35">
      <c r="B33" s="138"/>
      <c r="C33" s="135"/>
      <c r="D33" s="149" t="s">
        <v>105</v>
      </c>
      <c r="E33" s="150"/>
      <c r="F33" s="141"/>
      <c r="G33" s="139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</row>
    <row r="34" spans="2:126" ht="18" customHeight="1" x14ac:dyDescent="0.35">
      <c r="B34" s="138"/>
      <c r="C34" s="135"/>
      <c r="D34" s="135" t="s">
        <v>106</v>
      </c>
      <c r="E34" s="135"/>
      <c r="F34" s="135"/>
      <c r="G34" s="139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</row>
    <row r="35" spans="2:126" ht="18" customHeight="1" x14ac:dyDescent="0.35">
      <c r="B35" s="138"/>
      <c r="C35" s="135"/>
      <c r="D35" s="135" t="s">
        <v>107</v>
      </c>
      <c r="E35" s="135"/>
      <c r="F35" s="135"/>
      <c r="G35" s="139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</row>
    <row r="36" spans="2:126" ht="18" customHeight="1" x14ac:dyDescent="0.35">
      <c r="B36" s="140"/>
      <c r="C36" s="141"/>
      <c r="D36" s="141" t="s">
        <v>94</v>
      </c>
      <c r="E36" s="141"/>
      <c r="F36" s="141"/>
      <c r="G36" s="139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</row>
    <row r="37" spans="2:126" ht="18" customHeight="1" x14ac:dyDescent="0.35">
      <c r="B37" s="136" t="s">
        <v>108</v>
      </c>
      <c r="C37" s="135"/>
      <c r="D37" s="135"/>
      <c r="E37" s="135"/>
      <c r="F37" s="135"/>
      <c r="G37" s="139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</row>
    <row r="38" spans="2:126" ht="18" customHeight="1" x14ac:dyDescent="0.35">
      <c r="B38" s="136" t="s">
        <v>109</v>
      </c>
      <c r="C38" s="135"/>
      <c r="D38" s="135"/>
      <c r="E38" s="135"/>
      <c r="F38" s="135"/>
      <c r="G38" s="139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</row>
    <row r="39" spans="2:126" ht="18" customHeight="1" x14ac:dyDescent="0.35">
      <c r="B39" s="136" t="s">
        <v>110</v>
      </c>
      <c r="C39" s="135"/>
      <c r="D39" s="135"/>
      <c r="E39" s="135"/>
      <c r="F39" s="135"/>
      <c r="G39" s="139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</row>
    <row r="40" spans="2:126" ht="18" customHeight="1" x14ac:dyDescent="0.35">
      <c r="B40" s="136" t="s">
        <v>111</v>
      </c>
      <c r="C40" s="135"/>
      <c r="D40" s="135"/>
      <c r="E40" s="135"/>
      <c r="F40" s="135"/>
      <c r="G40" s="139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</row>
    <row r="41" spans="2:126" ht="18" customHeight="1" thickBot="1" x14ac:dyDescent="0.4">
      <c r="B41" s="151" t="s">
        <v>112</v>
      </c>
      <c r="C41" s="152"/>
      <c r="D41" s="152"/>
      <c r="E41" s="152"/>
      <c r="F41" s="152"/>
      <c r="G41" s="153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</row>
    <row r="42" spans="2:126" ht="15.5" x14ac:dyDescent="0.35">
      <c r="B42" s="135"/>
      <c r="C42" s="135"/>
      <c r="D42" s="135"/>
      <c r="E42" s="135"/>
      <c r="F42" s="135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</row>
    <row r="43" spans="2:126" ht="15.5" x14ac:dyDescent="0.35">
      <c r="B43" s="135"/>
      <c r="C43" s="135"/>
      <c r="D43" s="135"/>
      <c r="E43" s="135"/>
      <c r="F43" s="135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</row>
    <row r="44" spans="2:126" ht="15.5" x14ac:dyDescent="0.35">
      <c r="B44" s="135"/>
      <c r="C44" s="135"/>
      <c r="D44" s="135"/>
      <c r="E44" s="135"/>
      <c r="F44" s="135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</row>
    <row r="45" spans="2:126" ht="15.5" x14ac:dyDescent="0.35">
      <c r="B45" s="135"/>
      <c r="C45" s="135"/>
      <c r="D45" s="135"/>
      <c r="E45" s="135"/>
      <c r="F45" s="135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</row>
    <row r="46" spans="2:126" ht="15.5" x14ac:dyDescent="0.35">
      <c r="B46" s="135"/>
      <c r="C46" s="135"/>
      <c r="D46" s="135"/>
      <c r="E46" s="135"/>
      <c r="F46" s="135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</row>
    <row r="47" spans="2:126" ht="15.5" x14ac:dyDescent="0.35">
      <c r="B47" s="135"/>
      <c r="C47" s="135"/>
      <c r="D47" s="135"/>
      <c r="E47" s="135"/>
      <c r="F47" s="135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</row>
    <row r="48" spans="2:126" ht="15.5" x14ac:dyDescent="0.35">
      <c r="B48" s="135"/>
      <c r="C48" s="135"/>
      <c r="D48" s="135"/>
      <c r="E48" s="135"/>
      <c r="F48" s="135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</row>
    <row r="49" spans="2:126" ht="15.5" x14ac:dyDescent="0.35">
      <c r="B49" s="135"/>
      <c r="C49" s="135"/>
      <c r="D49" s="135"/>
      <c r="E49" s="135"/>
      <c r="F49" s="135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</row>
    <row r="50" spans="2:126" ht="15.5" x14ac:dyDescent="0.35">
      <c r="B50" s="135"/>
      <c r="C50" s="135"/>
      <c r="D50" s="135"/>
      <c r="E50" s="135"/>
      <c r="F50" s="135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</row>
    <row r="51" spans="2:126" ht="15.5" x14ac:dyDescent="0.35">
      <c r="B51" s="135"/>
      <c r="C51" s="135"/>
      <c r="D51" s="135"/>
      <c r="E51" s="135"/>
      <c r="F51" s="135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</row>
    <row r="52" spans="2:126" ht="15.5" x14ac:dyDescent="0.35">
      <c r="B52" s="135"/>
      <c r="C52" s="135"/>
      <c r="D52" s="135"/>
      <c r="E52" s="135"/>
      <c r="F52" s="135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</row>
    <row r="53" spans="2:126" ht="15.5" x14ac:dyDescent="0.35">
      <c r="B53" s="135"/>
      <c r="C53" s="135"/>
      <c r="D53" s="135"/>
      <c r="E53" s="135"/>
      <c r="F53" s="135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</row>
    <row r="54" spans="2:126" ht="15.5" x14ac:dyDescent="0.35">
      <c r="B54" s="135"/>
      <c r="C54" s="135"/>
      <c r="D54" s="135"/>
      <c r="E54" s="135"/>
      <c r="F54" s="135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</row>
    <row r="55" spans="2:126" ht="15.5" x14ac:dyDescent="0.35">
      <c r="B55" s="135"/>
      <c r="C55" s="135"/>
      <c r="D55" s="135"/>
      <c r="E55" s="135"/>
      <c r="F55" s="135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</row>
    <row r="56" spans="2:126" ht="15.5" x14ac:dyDescent="0.35">
      <c r="B56" s="135"/>
      <c r="C56" s="135"/>
      <c r="D56" s="135"/>
      <c r="E56" s="135"/>
      <c r="F56" s="135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</row>
    <row r="57" spans="2:126" ht="15.5" x14ac:dyDescent="0.35">
      <c r="B57" s="135"/>
      <c r="C57" s="135"/>
      <c r="D57" s="135"/>
      <c r="E57" s="135"/>
      <c r="F57" s="135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</row>
    <row r="58" spans="2:126" ht="15.5" x14ac:dyDescent="0.35">
      <c r="B58" s="135"/>
      <c r="C58" s="135"/>
      <c r="D58" s="135"/>
      <c r="E58" s="135"/>
      <c r="F58" s="135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</row>
    <row r="59" spans="2:126" ht="15.5" x14ac:dyDescent="0.35">
      <c r="B59" s="135"/>
      <c r="C59" s="135"/>
      <c r="D59" s="135"/>
      <c r="E59" s="135"/>
      <c r="F59" s="135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</row>
    <row r="60" spans="2:126" ht="15.5" x14ac:dyDescent="0.35">
      <c r="B60" s="135"/>
      <c r="C60" s="135"/>
      <c r="D60" s="135"/>
      <c r="E60" s="135"/>
      <c r="F60" s="135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</row>
    <row r="61" spans="2:126" ht="15.5" x14ac:dyDescent="0.35">
      <c r="B61" s="135"/>
      <c r="C61" s="135"/>
      <c r="D61" s="135"/>
      <c r="E61" s="135"/>
      <c r="F61" s="135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</row>
    <row r="62" spans="2:126" ht="15.5" x14ac:dyDescent="0.35">
      <c r="B62" s="135"/>
      <c r="C62" s="135"/>
      <c r="D62" s="135"/>
      <c r="E62" s="135"/>
      <c r="F62" s="135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</row>
    <row r="63" spans="2:126" ht="15.5" x14ac:dyDescent="0.35">
      <c r="B63" s="135"/>
      <c r="C63" s="135"/>
      <c r="D63" s="135"/>
      <c r="E63" s="135"/>
      <c r="F63" s="135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</row>
    <row r="64" spans="2:126" ht="15.5" x14ac:dyDescent="0.35">
      <c r="B64" s="135"/>
      <c r="C64" s="135"/>
      <c r="D64" s="135"/>
      <c r="E64" s="135"/>
      <c r="F64" s="135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</row>
    <row r="65" spans="2:126" ht="15.5" x14ac:dyDescent="0.35">
      <c r="B65" s="135"/>
      <c r="C65" s="135"/>
      <c r="D65" s="135"/>
      <c r="E65" s="135"/>
      <c r="F65" s="135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</row>
    <row r="66" spans="2:126" ht="15.5" x14ac:dyDescent="0.35">
      <c r="B66" s="135"/>
      <c r="C66" s="135"/>
      <c r="D66" s="135"/>
      <c r="E66" s="135"/>
      <c r="F66" s="135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</row>
    <row r="67" spans="2:126" ht="15.5" x14ac:dyDescent="0.35">
      <c r="B67" s="135"/>
      <c r="C67" s="135"/>
      <c r="D67" s="135"/>
      <c r="E67" s="135"/>
      <c r="F67" s="135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</row>
    <row r="68" spans="2:126" ht="15.5" x14ac:dyDescent="0.35">
      <c r="B68" s="135"/>
      <c r="C68" s="135"/>
      <c r="D68" s="135"/>
      <c r="E68" s="135"/>
      <c r="F68" s="135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</row>
    <row r="69" spans="2:126" ht="15.5" x14ac:dyDescent="0.35">
      <c r="B69" s="135"/>
      <c r="C69" s="135"/>
      <c r="D69" s="135"/>
      <c r="E69" s="135"/>
      <c r="F69" s="135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</row>
    <row r="70" spans="2:126" ht="15.5" x14ac:dyDescent="0.35">
      <c r="B70" s="135"/>
      <c r="C70" s="135"/>
      <c r="D70" s="135"/>
      <c r="E70" s="135"/>
      <c r="F70" s="135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</row>
    <row r="71" spans="2:126" ht="15.5" x14ac:dyDescent="0.35">
      <c r="B71" s="135"/>
      <c r="C71" s="135"/>
      <c r="D71" s="135"/>
      <c r="E71" s="135"/>
      <c r="F71" s="135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</row>
    <row r="72" spans="2:126" ht="15.5" x14ac:dyDescent="0.35">
      <c r="B72" s="135"/>
      <c r="C72" s="135"/>
      <c r="D72" s="135"/>
      <c r="E72" s="135"/>
      <c r="F72" s="135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</row>
    <row r="73" spans="2:126" ht="15.5" x14ac:dyDescent="0.35">
      <c r="B73" s="135"/>
      <c r="C73" s="135"/>
      <c r="D73" s="135"/>
      <c r="E73" s="135"/>
      <c r="F73" s="135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</row>
    <row r="74" spans="2:126" ht="15.5" x14ac:dyDescent="0.35">
      <c r="B74" s="135"/>
      <c r="C74" s="135"/>
      <c r="D74" s="135"/>
      <c r="E74" s="135"/>
      <c r="F74" s="135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</row>
    <row r="75" spans="2:126" ht="15.5" x14ac:dyDescent="0.35">
      <c r="B75" s="135"/>
      <c r="C75" s="135"/>
      <c r="D75" s="135"/>
      <c r="E75" s="135"/>
      <c r="F75" s="135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</row>
    <row r="76" spans="2:126" ht="15.5" x14ac:dyDescent="0.35">
      <c r="B76" s="135"/>
      <c r="C76" s="135"/>
      <c r="D76" s="135"/>
      <c r="E76" s="135"/>
      <c r="F76" s="135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</row>
    <row r="77" spans="2:126" ht="15.5" x14ac:dyDescent="0.35">
      <c r="B77" s="135"/>
      <c r="C77" s="135"/>
      <c r="D77" s="135"/>
      <c r="E77" s="135"/>
      <c r="F77" s="135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</row>
    <row r="78" spans="2:126" ht="15.5" x14ac:dyDescent="0.35">
      <c r="B78" s="135"/>
      <c r="C78" s="135"/>
      <c r="D78" s="135"/>
      <c r="E78" s="135"/>
      <c r="F78" s="135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</row>
    <row r="79" spans="2:126" ht="15.5" x14ac:dyDescent="0.35">
      <c r="B79" s="135"/>
      <c r="C79" s="135"/>
      <c r="D79" s="135"/>
      <c r="E79" s="135"/>
      <c r="F79" s="135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</row>
    <row r="80" spans="2:126" ht="15.5" x14ac:dyDescent="0.35">
      <c r="B80" s="135"/>
      <c r="C80" s="135"/>
      <c r="D80" s="135"/>
      <c r="E80" s="135"/>
      <c r="F80" s="135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</row>
    <row r="81" spans="2:126" ht="15.5" x14ac:dyDescent="0.35">
      <c r="B81" s="135"/>
      <c r="C81" s="135"/>
      <c r="D81" s="135"/>
      <c r="E81" s="135"/>
      <c r="F81" s="135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</row>
    <row r="82" spans="2:126" ht="15.5" x14ac:dyDescent="0.35">
      <c r="B82" s="135"/>
      <c r="C82" s="135"/>
      <c r="D82" s="135"/>
      <c r="E82" s="135"/>
      <c r="F82" s="135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</row>
    <row r="83" spans="2:126" ht="15.5" x14ac:dyDescent="0.35">
      <c r="B83" s="135"/>
      <c r="C83" s="135"/>
      <c r="D83" s="135"/>
      <c r="E83" s="135"/>
      <c r="F83" s="135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</row>
    <row r="84" spans="2:126" ht="15.5" x14ac:dyDescent="0.35">
      <c r="B84" s="135"/>
      <c r="C84" s="135"/>
      <c r="D84" s="135"/>
      <c r="E84" s="135"/>
      <c r="F84" s="135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</row>
    <row r="85" spans="2:126" ht="15.5" x14ac:dyDescent="0.35">
      <c r="B85" s="135"/>
      <c r="C85" s="135"/>
      <c r="D85" s="135"/>
      <c r="E85" s="135"/>
      <c r="F85" s="135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</row>
    <row r="86" spans="2:126" ht="15.5" x14ac:dyDescent="0.35">
      <c r="B86" s="135"/>
      <c r="C86" s="135"/>
      <c r="D86" s="135"/>
      <c r="E86" s="135"/>
      <c r="F86" s="135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</row>
    <row r="87" spans="2:126" ht="15.5" x14ac:dyDescent="0.35">
      <c r="B87" s="135"/>
      <c r="C87" s="135"/>
      <c r="D87" s="135"/>
      <c r="E87" s="135"/>
      <c r="F87" s="135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</row>
    <row r="88" spans="2:126" ht="15.5" x14ac:dyDescent="0.35">
      <c r="B88" s="135"/>
      <c r="C88" s="135"/>
      <c r="D88" s="135"/>
      <c r="E88" s="135"/>
      <c r="F88" s="135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</row>
    <row r="89" spans="2:126" ht="15.5" x14ac:dyDescent="0.35">
      <c r="B89" s="135"/>
      <c r="C89" s="135"/>
      <c r="D89" s="135"/>
      <c r="E89" s="135"/>
      <c r="F89" s="135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</row>
    <row r="90" spans="2:126" ht="15.5" x14ac:dyDescent="0.35">
      <c r="B90" s="135"/>
      <c r="C90" s="135"/>
      <c r="D90" s="135"/>
      <c r="E90" s="135"/>
      <c r="F90" s="135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</row>
    <row r="91" spans="2:126" ht="15.5" x14ac:dyDescent="0.35">
      <c r="B91" s="135"/>
      <c r="C91" s="135"/>
      <c r="D91" s="135"/>
      <c r="E91" s="135"/>
      <c r="F91" s="135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</row>
    <row r="92" spans="2:126" ht="15.5" x14ac:dyDescent="0.35">
      <c r="B92" s="135"/>
      <c r="C92" s="135"/>
      <c r="D92" s="135"/>
      <c r="E92" s="135"/>
      <c r="F92" s="135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</row>
    <row r="93" spans="2:126" ht="15.5" x14ac:dyDescent="0.35">
      <c r="B93" s="135"/>
      <c r="C93" s="135"/>
      <c r="D93" s="135"/>
      <c r="E93" s="135"/>
      <c r="F93" s="135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</row>
    <row r="94" spans="2:126" ht="15.5" x14ac:dyDescent="0.35">
      <c r="B94" s="135"/>
      <c r="C94" s="135"/>
      <c r="D94" s="135"/>
      <c r="E94" s="135"/>
      <c r="F94" s="135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</row>
    <row r="95" spans="2:126" ht="15.5" x14ac:dyDescent="0.35">
      <c r="B95" s="135"/>
      <c r="C95" s="135"/>
      <c r="D95" s="135"/>
      <c r="E95" s="135"/>
      <c r="F95" s="135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</row>
    <row r="96" spans="2:126" ht="15.5" x14ac:dyDescent="0.35">
      <c r="B96" s="135"/>
      <c r="C96" s="135"/>
      <c r="D96" s="135"/>
      <c r="E96" s="135"/>
      <c r="F96" s="135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</row>
    <row r="97" spans="2:126" ht="15.5" x14ac:dyDescent="0.35">
      <c r="B97" s="135"/>
      <c r="C97" s="135"/>
      <c r="D97" s="135"/>
      <c r="E97" s="135"/>
      <c r="F97" s="135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</row>
    <row r="98" spans="2:126" ht="15.5" x14ac:dyDescent="0.35">
      <c r="B98" s="135"/>
      <c r="C98" s="135"/>
      <c r="D98" s="135"/>
      <c r="E98" s="135"/>
      <c r="F98" s="135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</row>
    <row r="99" spans="2:126" ht="15.5" x14ac:dyDescent="0.35">
      <c r="B99" s="135"/>
      <c r="C99" s="135"/>
      <c r="D99" s="135"/>
      <c r="E99" s="135"/>
      <c r="F99" s="135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</row>
    <row r="100" spans="2:126" ht="15.5" x14ac:dyDescent="0.35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</row>
    <row r="101" spans="2:126" ht="15.5" x14ac:dyDescent="0.35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</row>
    <row r="102" spans="2:126" ht="15.5" x14ac:dyDescent="0.35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</row>
    <row r="103" spans="2:126" ht="15.5" x14ac:dyDescent="0.35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</row>
    <row r="104" spans="2:126" ht="15.5" x14ac:dyDescent="0.35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</row>
    <row r="105" spans="2:126" ht="15.5" x14ac:dyDescent="0.35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</row>
    <row r="106" spans="2:126" ht="15.5" x14ac:dyDescent="0.35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</row>
    <row r="107" spans="2:126" ht="15.5" x14ac:dyDescent="0.35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</row>
    <row r="108" spans="2:126" ht="15.5" x14ac:dyDescent="0.35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</row>
    <row r="109" spans="2:126" ht="15.5" x14ac:dyDescent="0.3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</row>
    <row r="110" spans="2:126" ht="15.5" x14ac:dyDescent="0.35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</row>
    <row r="111" spans="2:126" ht="15.5" x14ac:dyDescent="0.35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</row>
    <row r="112" spans="2:126" ht="15.5" x14ac:dyDescent="0.35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</row>
    <row r="113" spans="2:126" ht="15.5" x14ac:dyDescent="0.35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</row>
    <row r="114" spans="2:126" ht="15.5" x14ac:dyDescent="0.35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</row>
    <row r="115" spans="2:126" ht="15.5" x14ac:dyDescent="0.35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</row>
    <row r="116" spans="2:126" ht="15.5" x14ac:dyDescent="0.35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</row>
    <row r="117" spans="2:126" ht="15.5" x14ac:dyDescent="0.35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</row>
    <row r="118" spans="2:126" ht="15.5" x14ac:dyDescent="0.35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</row>
    <row r="119" spans="2:126" ht="15.5" x14ac:dyDescent="0.35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</row>
    <row r="120" spans="2:126" ht="15.5" x14ac:dyDescent="0.3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</row>
    <row r="121" spans="2:126" ht="15.5" x14ac:dyDescent="0.35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</row>
    <row r="122" spans="2:126" ht="15.5" x14ac:dyDescent="0.35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</row>
    <row r="123" spans="2:126" ht="15.5" x14ac:dyDescent="0.35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</row>
    <row r="124" spans="2:126" ht="15.5" x14ac:dyDescent="0.35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</row>
    <row r="125" spans="2:126" ht="15.5" x14ac:dyDescent="0.35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</row>
    <row r="126" spans="2:126" ht="15.5" x14ac:dyDescent="0.35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</row>
    <row r="127" spans="2:126" ht="15.5" x14ac:dyDescent="0.35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</row>
    <row r="128" spans="2:126" ht="15.5" x14ac:dyDescent="0.35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</row>
    <row r="129" spans="2:126" ht="15.5" x14ac:dyDescent="0.35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</row>
    <row r="130" spans="2:126" ht="15.5" x14ac:dyDescent="0.35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</row>
    <row r="131" spans="2:126" ht="15.5" x14ac:dyDescent="0.35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</row>
    <row r="132" spans="2:126" ht="15.5" x14ac:dyDescent="0.35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</row>
    <row r="133" spans="2:126" ht="15.5" x14ac:dyDescent="0.35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</row>
    <row r="134" spans="2:126" ht="15.5" x14ac:dyDescent="0.3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</row>
    <row r="135" spans="2:126" ht="15.5" x14ac:dyDescent="0.3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</row>
    <row r="136" spans="2:126" ht="15.5" x14ac:dyDescent="0.35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</row>
    <row r="137" spans="2:126" ht="15.5" x14ac:dyDescent="0.35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</row>
    <row r="138" spans="2:126" ht="15.5" x14ac:dyDescent="0.35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</row>
    <row r="139" spans="2:126" ht="15.5" x14ac:dyDescent="0.35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</row>
    <row r="140" spans="2:126" ht="15.5" x14ac:dyDescent="0.35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</row>
    <row r="141" spans="2:126" ht="15.5" x14ac:dyDescent="0.35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</row>
    <row r="142" spans="2:126" ht="15.5" x14ac:dyDescent="0.35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</row>
    <row r="143" spans="2:126" ht="15.5" x14ac:dyDescent="0.35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</row>
    <row r="144" spans="2:126" ht="15.5" x14ac:dyDescent="0.35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</row>
    <row r="145" spans="2:126" ht="15.5" x14ac:dyDescent="0.35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</row>
    <row r="146" spans="2:126" ht="15.5" x14ac:dyDescent="0.35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</row>
    <row r="147" spans="2:126" ht="15.5" x14ac:dyDescent="0.35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</row>
    <row r="148" spans="2:126" ht="15.5" x14ac:dyDescent="0.35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</row>
    <row r="149" spans="2:126" ht="15.5" x14ac:dyDescent="0.35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</row>
    <row r="150" spans="2:126" ht="15.5" x14ac:dyDescent="0.35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</row>
    <row r="151" spans="2:126" ht="15.5" x14ac:dyDescent="0.3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</row>
    <row r="152" spans="2:126" ht="15.5" x14ac:dyDescent="0.35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</row>
    <row r="153" spans="2:126" ht="15.5" x14ac:dyDescent="0.35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</row>
    <row r="154" spans="2:126" ht="15.5" x14ac:dyDescent="0.35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</row>
    <row r="155" spans="2:126" ht="15.5" x14ac:dyDescent="0.35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</row>
    <row r="156" spans="2:126" ht="15.5" x14ac:dyDescent="0.35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</row>
    <row r="157" spans="2:126" ht="15.5" x14ac:dyDescent="0.35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</row>
    <row r="158" spans="2:126" ht="15.5" x14ac:dyDescent="0.35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</row>
    <row r="159" spans="2:126" ht="15.5" x14ac:dyDescent="0.35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</row>
    <row r="160" spans="2:126" ht="15.5" x14ac:dyDescent="0.35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</row>
    <row r="161" spans="2:126" ht="15.5" x14ac:dyDescent="0.35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</row>
    <row r="162" spans="2:126" ht="15.5" x14ac:dyDescent="0.35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</row>
    <row r="163" spans="2:126" ht="15.5" x14ac:dyDescent="0.35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</row>
    <row r="164" spans="2:126" ht="15.5" x14ac:dyDescent="0.35"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</row>
    <row r="165" spans="2:126" ht="15.5" x14ac:dyDescent="0.35"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</row>
    <row r="166" spans="2:126" ht="15.5" x14ac:dyDescent="0.35"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</row>
    <row r="167" spans="2:126" ht="15.5" x14ac:dyDescent="0.35"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</row>
    <row r="168" spans="2:126" ht="15.5" x14ac:dyDescent="0.35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</row>
    <row r="169" spans="2:126" ht="15.5" x14ac:dyDescent="0.35"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</row>
    <row r="170" spans="2:126" ht="15.5" x14ac:dyDescent="0.35"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</row>
    <row r="171" spans="2:126" ht="15.5" x14ac:dyDescent="0.35"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</row>
    <row r="172" spans="2:126" ht="15.5" x14ac:dyDescent="0.35"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</row>
    <row r="173" spans="2:126" ht="15.5" x14ac:dyDescent="0.35"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</row>
    <row r="174" spans="2:126" ht="15.5" x14ac:dyDescent="0.35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</row>
    <row r="175" spans="2:126" ht="15.5" x14ac:dyDescent="0.35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</row>
    <row r="176" spans="2:126" ht="15.5" x14ac:dyDescent="0.35"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</row>
    <row r="177" spans="2:126" ht="15.5" x14ac:dyDescent="0.35"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</row>
    <row r="178" spans="2:126" ht="15.5" x14ac:dyDescent="0.35"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</row>
    <row r="179" spans="2:126" ht="15.5" x14ac:dyDescent="0.35"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</row>
    <row r="180" spans="2:126" ht="15.5" x14ac:dyDescent="0.35"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</row>
    <row r="181" spans="2:126" ht="15.5" x14ac:dyDescent="0.35"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</row>
    <row r="182" spans="2:126" ht="15.5" x14ac:dyDescent="0.35"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</row>
    <row r="183" spans="2:126" ht="15.5" x14ac:dyDescent="0.35"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</row>
    <row r="184" spans="2:126" ht="15.5" x14ac:dyDescent="0.35"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</row>
    <row r="185" spans="2:126" ht="15.5" x14ac:dyDescent="0.35"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</row>
    <row r="186" spans="2:126" ht="15.5" x14ac:dyDescent="0.35"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</row>
    <row r="187" spans="2:126" ht="15.5" x14ac:dyDescent="0.35"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</row>
    <row r="188" spans="2:126" ht="15.5" x14ac:dyDescent="0.35"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</row>
    <row r="189" spans="2:126" ht="15.5" x14ac:dyDescent="0.35"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</row>
    <row r="190" spans="2:126" ht="15.5" x14ac:dyDescent="0.35"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</row>
    <row r="191" spans="2:126" ht="15.5" x14ac:dyDescent="0.35"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</row>
    <row r="192" spans="2:126" ht="15.5" x14ac:dyDescent="0.35"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</row>
    <row r="193" spans="2:126" ht="15.5" x14ac:dyDescent="0.35"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</row>
    <row r="194" spans="2:126" ht="15.5" x14ac:dyDescent="0.35"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</row>
    <row r="195" spans="2:126" ht="15.5" x14ac:dyDescent="0.35"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</row>
    <row r="196" spans="2:126" ht="15.5" x14ac:dyDescent="0.35"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</row>
    <row r="197" spans="2:126" ht="15.5" x14ac:dyDescent="0.35"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</row>
    <row r="198" spans="2:126" ht="15.5" x14ac:dyDescent="0.35"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</row>
    <row r="199" spans="2:126" ht="15.5" x14ac:dyDescent="0.35"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</row>
    <row r="200" spans="2:126" ht="15.5" x14ac:dyDescent="0.35"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</row>
    <row r="201" spans="2:126" ht="15.5" x14ac:dyDescent="0.35"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</row>
    <row r="202" spans="2:126" ht="15.5" x14ac:dyDescent="0.35"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</row>
    <row r="203" spans="2:126" ht="15.5" x14ac:dyDescent="0.35"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</row>
    <row r="204" spans="2:126" ht="15.5" x14ac:dyDescent="0.35"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</row>
    <row r="205" spans="2:126" ht="15.5" x14ac:dyDescent="0.35"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</row>
    <row r="206" spans="2:126" ht="15.5" x14ac:dyDescent="0.35"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</row>
    <row r="207" spans="2:126" ht="15.5" x14ac:dyDescent="0.35"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</row>
  </sheetData>
  <mergeCells count="1">
    <mergeCell ref="E3:G3"/>
  </mergeCells>
  <pageMargins left="0.5" right="0.5" top="0.31" bottom="0.48749999999999999" header="0.5" footer="0.3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tabSelected="1" workbookViewId="0">
      <selection activeCell="J35" sqref="J35"/>
    </sheetView>
  </sheetViews>
  <sheetFormatPr defaultRowHeight="12.5" x14ac:dyDescent="0.25"/>
  <cols>
    <col min="1" max="1" width="12.1796875" customWidth="1"/>
    <col min="2" max="2" width="12.1796875" bestFit="1" customWidth="1"/>
    <col min="4" max="4" width="10.1796875" customWidth="1"/>
    <col min="5" max="5" width="9.81640625" customWidth="1"/>
    <col min="6" max="6" width="11.26953125" customWidth="1"/>
    <col min="10" max="10" width="11.453125" bestFit="1" customWidth="1"/>
    <col min="11" max="11" width="33.26953125" bestFit="1" customWidth="1"/>
    <col min="257" max="257" width="12.1796875" customWidth="1"/>
    <col min="258" max="258" width="12.1796875" bestFit="1" customWidth="1"/>
    <col min="260" max="260" width="10.1796875" customWidth="1"/>
    <col min="261" max="261" width="9.81640625" customWidth="1"/>
    <col min="262" max="262" width="11.26953125" customWidth="1"/>
    <col min="266" max="266" width="11.453125" bestFit="1" customWidth="1"/>
    <col min="267" max="267" width="33.26953125" bestFit="1" customWidth="1"/>
    <col min="513" max="513" width="12.1796875" customWidth="1"/>
    <col min="514" max="514" width="12.1796875" bestFit="1" customWidth="1"/>
    <col min="516" max="516" width="10.1796875" customWidth="1"/>
    <col min="517" max="517" width="9.81640625" customWidth="1"/>
    <col min="518" max="518" width="11.26953125" customWidth="1"/>
    <col min="522" max="522" width="11.453125" bestFit="1" customWidth="1"/>
    <col min="523" max="523" width="33.26953125" bestFit="1" customWidth="1"/>
    <col min="769" max="769" width="12.1796875" customWidth="1"/>
    <col min="770" max="770" width="12.1796875" bestFit="1" customWidth="1"/>
    <col min="772" max="772" width="10.1796875" customWidth="1"/>
    <col min="773" max="773" width="9.81640625" customWidth="1"/>
    <col min="774" max="774" width="11.26953125" customWidth="1"/>
    <col min="778" max="778" width="11.453125" bestFit="1" customWidth="1"/>
    <col min="779" max="779" width="33.26953125" bestFit="1" customWidth="1"/>
    <col min="1025" max="1025" width="12.1796875" customWidth="1"/>
    <col min="1026" max="1026" width="12.1796875" bestFit="1" customWidth="1"/>
    <col min="1028" max="1028" width="10.1796875" customWidth="1"/>
    <col min="1029" max="1029" width="9.81640625" customWidth="1"/>
    <col min="1030" max="1030" width="11.26953125" customWidth="1"/>
    <col min="1034" max="1034" width="11.453125" bestFit="1" customWidth="1"/>
    <col min="1035" max="1035" width="33.26953125" bestFit="1" customWidth="1"/>
    <col min="1281" max="1281" width="12.1796875" customWidth="1"/>
    <col min="1282" max="1282" width="12.1796875" bestFit="1" customWidth="1"/>
    <col min="1284" max="1284" width="10.1796875" customWidth="1"/>
    <col min="1285" max="1285" width="9.81640625" customWidth="1"/>
    <col min="1286" max="1286" width="11.26953125" customWidth="1"/>
    <col min="1290" max="1290" width="11.453125" bestFit="1" customWidth="1"/>
    <col min="1291" max="1291" width="33.26953125" bestFit="1" customWidth="1"/>
    <col min="1537" max="1537" width="12.1796875" customWidth="1"/>
    <col min="1538" max="1538" width="12.1796875" bestFit="1" customWidth="1"/>
    <col min="1540" max="1540" width="10.1796875" customWidth="1"/>
    <col min="1541" max="1541" width="9.81640625" customWidth="1"/>
    <col min="1542" max="1542" width="11.26953125" customWidth="1"/>
    <col min="1546" max="1546" width="11.453125" bestFit="1" customWidth="1"/>
    <col min="1547" max="1547" width="33.26953125" bestFit="1" customWidth="1"/>
    <col min="1793" max="1793" width="12.1796875" customWidth="1"/>
    <col min="1794" max="1794" width="12.1796875" bestFit="1" customWidth="1"/>
    <col min="1796" max="1796" width="10.1796875" customWidth="1"/>
    <col min="1797" max="1797" width="9.81640625" customWidth="1"/>
    <col min="1798" max="1798" width="11.26953125" customWidth="1"/>
    <col min="1802" max="1802" width="11.453125" bestFit="1" customWidth="1"/>
    <col min="1803" max="1803" width="33.26953125" bestFit="1" customWidth="1"/>
    <col min="2049" max="2049" width="12.1796875" customWidth="1"/>
    <col min="2050" max="2050" width="12.1796875" bestFit="1" customWidth="1"/>
    <col min="2052" max="2052" width="10.1796875" customWidth="1"/>
    <col min="2053" max="2053" width="9.81640625" customWidth="1"/>
    <col min="2054" max="2054" width="11.26953125" customWidth="1"/>
    <col min="2058" max="2058" width="11.453125" bestFit="1" customWidth="1"/>
    <col min="2059" max="2059" width="33.26953125" bestFit="1" customWidth="1"/>
    <col min="2305" max="2305" width="12.1796875" customWidth="1"/>
    <col min="2306" max="2306" width="12.1796875" bestFit="1" customWidth="1"/>
    <col min="2308" max="2308" width="10.1796875" customWidth="1"/>
    <col min="2309" max="2309" width="9.81640625" customWidth="1"/>
    <col min="2310" max="2310" width="11.26953125" customWidth="1"/>
    <col min="2314" max="2314" width="11.453125" bestFit="1" customWidth="1"/>
    <col min="2315" max="2315" width="33.26953125" bestFit="1" customWidth="1"/>
    <col min="2561" max="2561" width="12.1796875" customWidth="1"/>
    <col min="2562" max="2562" width="12.1796875" bestFit="1" customWidth="1"/>
    <col min="2564" max="2564" width="10.1796875" customWidth="1"/>
    <col min="2565" max="2565" width="9.81640625" customWidth="1"/>
    <col min="2566" max="2566" width="11.26953125" customWidth="1"/>
    <col min="2570" max="2570" width="11.453125" bestFit="1" customWidth="1"/>
    <col min="2571" max="2571" width="33.26953125" bestFit="1" customWidth="1"/>
    <col min="2817" max="2817" width="12.1796875" customWidth="1"/>
    <col min="2818" max="2818" width="12.1796875" bestFit="1" customWidth="1"/>
    <col min="2820" max="2820" width="10.1796875" customWidth="1"/>
    <col min="2821" max="2821" width="9.81640625" customWidth="1"/>
    <col min="2822" max="2822" width="11.26953125" customWidth="1"/>
    <col min="2826" max="2826" width="11.453125" bestFit="1" customWidth="1"/>
    <col min="2827" max="2827" width="33.26953125" bestFit="1" customWidth="1"/>
    <col min="3073" max="3073" width="12.1796875" customWidth="1"/>
    <col min="3074" max="3074" width="12.1796875" bestFit="1" customWidth="1"/>
    <col min="3076" max="3076" width="10.1796875" customWidth="1"/>
    <col min="3077" max="3077" width="9.81640625" customWidth="1"/>
    <col min="3078" max="3078" width="11.26953125" customWidth="1"/>
    <col min="3082" max="3082" width="11.453125" bestFit="1" customWidth="1"/>
    <col min="3083" max="3083" width="33.26953125" bestFit="1" customWidth="1"/>
    <col min="3329" max="3329" width="12.1796875" customWidth="1"/>
    <col min="3330" max="3330" width="12.1796875" bestFit="1" customWidth="1"/>
    <col min="3332" max="3332" width="10.1796875" customWidth="1"/>
    <col min="3333" max="3333" width="9.81640625" customWidth="1"/>
    <col min="3334" max="3334" width="11.26953125" customWidth="1"/>
    <col min="3338" max="3338" width="11.453125" bestFit="1" customWidth="1"/>
    <col min="3339" max="3339" width="33.26953125" bestFit="1" customWidth="1"/>
    <col min="3585" max="3585" width="12.1796875" customWidth="1"/>
    <col min="3586" max="3586" width="12.1796875" bestFit="1" customWidth="1"/>
    <col min="3588" max="3588" width="10.1796875" customWidth="1"/>
    <col min="3589" max="3589" width="9.81640625" customWidth="1"/>
    <col min="3590" max="3590" width="11.26953125" customWidth="1"/>
    <col min="3594" max="3594" width="11.453125" bestFit="1" customWidth="1"/>
    <col min="3595" max="3595" width="33.26953125" bestFit="1" customWidth="1"/>
    <col min="3841" max="3841" width="12.1796875" customWidth="1"/>
    <col min="3842" max="3842" width="12.1796875" bestFit="1" customWidth="1"/>
    <col min="3844" max="3844" width="10.1796875" customWidth="1"/>
    <col min="3845" max="3845" width="9.81640625" customWidth="1"/>
    <col min="3846" max="3846" width="11.26953125" customWidth="1"/>
    <col min="3850" max="3850" width="11.453125" bestFit="1" customWidth="1"/>
    <col min="3851" max="3851" width="33.26953125" bestFit="1" customWidth="1"/>
    <col min="4097" max="4097" width="12.1796875" customWidth="1"/>
    <col min="4098" max="4098" width="12.1796875" bestFit="1" customWidth="1"/>
    <col min="4100" max="4100" width="10.1796875" customWidth="1"/>
    <col min="4101" max="4101" width="9.81640625" customWidth="1"/>
    <col min="4102" max="4102" width="11.26953125" customWidth="1"/>
    <col min="4106" max="4106" width="11.453125" bestFit="1" customWidth="1"/>
    <col min="4107" max="4107" width="33.26953125" bestFit="1" customWidth="1"/>
    <col min="4353" max="4353" width="12.1796875" customWidth="1"/>
    <col min="4354" max="4354" width="12.1796875" bestFit="1" customWidth="1"/>
    <col min="4356" max="4356" width="10.1796875" customWidth="1"/>
    <col min="4357" max="4357" width="9.81640625" customWidth="1"/>
    <col min="4358" max="4358" width="11.26953125" customWidth="1"/>
    <col min="4362" max="4362" width="11.453125" bestFit="1" customWidth="1"/>
    <col min="4363" max="4363" width="33.26953125" bestFit="1" customWidth="1"/>
    <col min="4609" max="4609" width="12.1796875" customWidth="1"/>
    <col min="4610" max="4610" width="12.1796875" bestFit="1" customWidth="1"/>
    <col min="4612" max="4612" width="10.1796875" customWidth="1"/>
    <col min="4613" max="4613" width="9.81640625" customWidth="1"/>
    <col min="4614" max="4614" width="11.26953125" customWidth="1"/>
    <col min="4618" max="4618" width="11.453125" bestFit="1" customWidth="1"/>
    <col min="4619" max="4619" width="33.26953125" bestFit="1" customWidth="1"/>
    <col min="4865" max="4865" width="12.1796875" customWidth="1"/>
    <col min="4866" max="4866" width="12.1796875" bestFit="1" customWidth="1"/>
    <col min="4868" max="4868" width="10.1796875" customWidth="1"/>
    <col min="4869" max="4869" width="9.81640625" customWidth="1"/>
    <col min="4870" max="4870" width="11.26953125" customWidth="1"/>
    <col min="4874" max="4874" width="11.453125" bestFit="1" customWidth="1"/>
    <col min="4875" max="4875" width="33.26953125" bestFit="1" customWidth="1"/>
    <col min="5121" max="5121" width="12.1796875" customWidth="1"/>
    <col min="5122" max="5122" width="12.1796875" bestFit="1" customWidth="1"/>
    <col min="5124" max="5124" width="10.1796875" customWidth="1"/>
    <col min="5125" max="5125" width="9.81640625" customWidth="1"/>
    <col min="5126" max="5126" width="11.26953125" customWidth="1"/>
    <col min="5130" max="5130" width="11.453125" bestFit="1" customWidth="1"/>
    <col min="5131" max="5131" width="33.26953125" bestFit="1" customWidth="1"/>
    <col min="5377" max="5377" width="12.1796875" customWidth="1"/>
    <col min="5378" max="5378" width="12.1796875" bestFit="1" customWidth="1"/>
    <col min="5380" max="5380" width="10.1796875" customWidth="1"/>
    <col min="5381" max="5381" width="9.81640625" customWidth="1"/>
    <col min="5382" max="5382" width="11.26953125" customWidth="1"/>
    <col min="5386" max="5386" width="11.453125" bestFit="1" customWidth="1"/>
    <col min="5387" max="5387" width="33.26953125" bestFit="1" customWidth="1"/>
    <col min="5633" max="5633" width="12.1796875" customWidth="1"/>
    <col min="5634" max="5634" width="12.1796875" bestFit="1" customWidth="1"/>
    <col min="5636" max="5636" width="10.1796875" customWidth="1"/>
    <col min="5637" max="5637" width="9.81640625" customWidth="1"/>
    <col min="5638" max="5638" width="11.26953125" customWidth="1"/>
    <col min="5642" max="5642" width="11.453125" bestFit="1" customWidth="1"/>
    <col min="5643" max="5643" width="33.26953125" bestFit="1" customWidth="1"/>
    <col min="5889" max="5889" width="12.1796875" customWidth="1"/>
    <col min="5890" max="5890" width="12.1796875" bestFit="1" customWidth="1"/>
    <col min="5892" max="5892" width="10.1796875" customWidth="1"/>
    <col min="5893" max="5893" width="9.81640625" customWidth="1"/>
    <col min="5894" max="5894" width="11.26953125" customWidth="1"/>
    <col min="5898" max="5898" width="11.453125" bestFit="1" customWidth="1"/>
    <col min="5899" max="5899" width="33.26953125" bestFit="1" customWidth="1"/>
    <col min="6145" max="6145" width="12.1796875" customWidth="1"/>
    <col min="6146" max="6146" width="12.1796875" bestFit="1" customWidth="1"/>
    <col min="6148" max="6148" width="10.1796875" customWidth="1"/>
    <col min="6149" max="6149" width="9.81640625" customWidth="1"/>
    <col min="6150" max="6150" width="11.26953125" customWidth="1"/>
    <col min="6154" max="6154" width="11.453125" bestFit="1" customWidth="1"/>
    <col min="6155" max="6155" width="33.26953125" bestFit="1" customWidth="1"/>
    <col min="6401" max="6401" width="12.1796875" customWidth="1"/>
    <col min="6402" max="6402" width="12.1796875" bestFit="1" customWidth="1"/>
    <col min="6404" max="6404" width="10.1796875" customWidth="1"/>
    <col min="6405" max="6405" width="9.81640625" customWidth="1"/>
    <col min="6406" max="6406" width="11.26953125" customWidth="1"/>
    <col min="6410" max="6410" width="11.453125" bestFit="1" customWidth="1"/>
    <col min="6411" max="6411" width="33.26953125" bestFit="1" customWidth="1"/>
    <col min="6657" max="6657" width="12.1796875" customWidth="1"/>
    <col min="6658" max="6658" width="12.1796875" bestFit="1" customWidth="1"/>
    <col min="6660" max="6660" width="10.1796875" customWidth="1"/>
    <col min="6661" max="6661" width="9.81640625" customWidth="1"/>
    <col min="6662" max="6662" width="11.26953125" customWidth="1"/>
    <col min="6666" max="6666" width="11.453125" bestFit="1" customWidth="1"/>
    <col min="6667" max="6667" width="33.26953125" bestFit="1" customWidth="1"/>
    <col min="6913" max="6913" width="12.1796875" customWidth="1"/>
    <col min="6914" max="6914" width="12.1796875" bestFit="1" customWidth="1"/>
    <col min="6916" max="6916" width="10.1796875" customWidth="1"/>
    <col min="6917" max="6917" width="9.81640625" customWidth="1"/>
    <col min="6918" max="6918" width="11.26953125" customWidth="1"/>
    <col min="6922" max="6922" width="11.453125" bestFit="1" customWidth="1"/>
    <col min="6923" max="6923" width="33.26953125" bestFit="1" customWidth="1"/>
    <col min="7169" max="7169" width="12.1796875" customWidth="1"/>
    <col min="7170" max="7170" width="12.1796875" bestFit="1" customWidth="1"/>
    <col min="7172" max="7172" width="10.1796875" customWidth="1"/>
    <col min="7173" max="7173" width="9.81640625" customWidth="1"/>
    <col min="7174" max="7174" width="11.26953125" customWidth="1"/>
    <col min="7178" max="7178" width="11.453125" bestFit="1" customWidth="1"/>
    <col min="7179" max="7179" width="33.26953125" bestFit="1" customWidth="1"/>
    <col min="7425" max="7425" width="12.1796875" customWidth="1"/>
    <col min="7426" max="7426" width="12.1796875" bestFit="1" customWidth="1"/>
    <col min="7428" max="7428" width="10.1796875" customWidth="1"/>
    <col min="7429" max="7429" width="9.81640625" customWidth="1"/>
    <col min="7430" max="7430" width="11.26953125" customWidth="1"/>
    <col min="7434" max="7434" width="11.453125" bestFit="1" customWidth="1"/>
    <col min="7435" max="7435" width="33.26953125" bestFit="1" customWidth="1"/>
    <col min="7681" max="7681" width="12.1796875" customWidth="1"/>
    <col min="7682" max="7682" width="12.1796875" bestFit="1" customWidth="1"/>
    <col min="7684" max="7684" width="10.1796875" customWidth="1"/>
    <col min="7685" max="7685" width="9.81640625" customWidth="1"/>
    <col min="7686" max="7686" width="11.26953125" customWidth="1"/>
    <col min="7690" max="7690" width="11.453125" bestFit="1" customWidth="1"/>
    <col min="7691" max="7691" width="33.26953125" bestFit="1" customWidth="1"/>
    <col min="7937" max="7937" width="12.1796875" customWidth="1"/>
    <col min="7938" max="7938" width="12.1796875" bestFit="1" customWidth="1"/>
    <col min="7940" max="7940" width="10.1796875" customWidth="1"/>
    <col min="7941" max="7941" width="9.81640625" customWidth="1"/>
    <col min="7942" max="7942" width="11.26953125" customWidth="1"/>
    <col min="7946" max="7946" width="11.453125" bestFit="1" customWidth="1"/>
    <col min="7947" max="7947" width="33.26953125" bestFit="1" customWidth="1"/>
    <col min="8193" max="8193" width="12.1796875" customWidth="1"/>
    <col min="8194" max="8194" width="12.1796875" bestFit="1" customWidth="1"/>
    <col min="8196" max="8196" width="10.1796875" customWidth="1"/>
    <col min="8197" max="8197" width="9.81640625" customWidth="1"/>
    <col min="8198" max="8198" width="11.26953125" customWidth="1"/>
    <col min="8202" max="8202" width="11.453125" bestFit="1" customWidth="1"/>
    <col min="8203" max="8203" width="33.26953125" bestFit="1" customWidth="1"/>
    <col min="8449" max="8449" width="12.1796875" customWidth="1"/>
    <col min="8450" max="8450" width="12.1796875" bestFit="1" customWidth="1"/>
    <col min="8452" max="8452" width="10.1796875" customWidth="1"/>
    <col min="8453" max="8453" width="9.81640625" customWidth="1"/>
    <col min="8454" max="8454" width="11.26953125" customWidth="1"/>
    <col min="8458" max="8458" width="11.453125" bestFit="1" customWidth="1"/>
    <col min="8459" max="8459" width="33.26953125" bestFit="1" customWidth="1"/>
    <col min="8705" max="8705" width="12.1796875" customWidth="1"/>
    <col min="8706" max="8706" width="12.1796875" bestFit="1" customWidth="1"/>
    <col min="8708" max="8708" width="10.1796875" customWidth="1"/>
    <col min="8709" max="8709" width="9.81640625" customWidth="1"/>
    <col min="8710" max="8710" width="11.26953125" customWidth="1"/>
    <col min="8714" max="8714" width="11.453125" bestFit="1" customWidth="1"/>
    <col min="8715" max="8715" width="33.26953125" bestFit="1" customWidth="1"/>
    <col min="8961" max="8961" width="12.1796875" customWidth="1"/>
    <col min="8962" max="8962" width="12.1796875" bestFit="1" customWidth="1"/>
    <col min="8964" max="8964" width="10.1796875" customWidth="1"/>
    <col min="8965" max="8965" width="9.81640625" customWidth="1"/>
    <col min="8966" max="8966" width="11.26953125" customWidth="1"/>
    <col min="8970" max="8970" width="11.453125" bestFit="1" customWidth="1"/>
    <col min="8971" max="8971" width="33.26953125" bestFit="1" customWidth="1"/>
    <col min="9217" max="9217" width="12.1796875" customWidth="1"/>
    <col min="9218" max="9218" width="12.1796875" bestFit="1" customWidth="1"/>
    <col min="9220" max="9220" width="10.1796875" customWidth="1"/>
    <col min="9221" max="9221" width="9.81640625" customWidth="1"/>
    <col min="9222" max="9222" width="11.26953125" customWidth="1"/>
    <col min="9226" max="9226" width="11.453125" bestFit="1" customWidth="1"/>
    <col min="9227" max="9227" width="33.26953125" bestFit="1" customWidth="1"/>
    <col min="9473" max="9473" width="12.1796875" customWidth="1"/>
    <col min="9474" max="9474" width="12.1796875" bestFit="1" customWidth="1"/>
    <col min="9476" max="9476" width="10.1796875" customWidth="1"/>
    <col min="9477" max="9477" width="9.81640625" customWidth="1"/>
    <col min="9478" max="9478" width="11.26953125" customWidth="1"/>
    <col min="9482" max="9482" width="11.453125" bestFit="1" customWidth="1"/>
    <col min="9483" max="9483" width="33.26953125" bestFit="1" customWidth="1"/>
    <col min="9729" max="9729" width="12.1796875" customWidth="1"/>
    <col min="9730" max="9730" width="12.1796875" bestFit="1" customWidth="1"/>
    <col min="9732" max="9732" width="10.1796875" customWidth="1"/>
    <col min="9733" max="9733" width="9.81640625" customWidth="1"/>
    <col min="9734" max="9734" width="11.26953125" customWidth="1"/>
    <col min="9738" max="9738" width="11.453125" bestFit="1" customWidth="1"/>
    <col min="9739" max="9739" width="33.26953125" bestFit="1" customWidth="1"/>
    <col min="9985" max="9985" width="12.1796875" customWidth="1"/>
    <col min="9986" max="9986" width="12.1796875" bestFit="1" customWidth="1"/>
    <col min="9988" max="9988" width="10.1796875" customWidth="1"/>
    <col min="9989" max="9989" width="9.81640625" customWidth="1"/>
    <col min="9990" max="9990" width="11.26953125" customWidth="1"/>
    <col min="9994" max="9994" width="11.453125" bestFit="1" customWidth="1"/>
    <col min="9995" max="9995" width="33.26953125" bestFit="1" customWidth="1"/>
    <col min="10241" max="10241" width="12.1796875" customWidth="1"/>
    <col min="10242" max="10242" width="12.1796875" bestFit="1" customWidth="1"/>
    <col min="10244" max="10244" width="10.1796875" customWidth="1"/>
    <col min="10245" max="10245" width="9.81640625" customWidth="1"/>
    <col min="10246" max="10246" width="11.26953125" customWidth="1"/>
    <col min="10250" max="10250" width="11.453125" bestFit="1" customWidth="1"/>
    <col min="10251" max="10251" width="33.26953125" bestFit="1" customWidth="1"/>
    <col min="10497" max="10497" width="12.1796875" customWidth="1"/>
    <col min="10498" max="10498" width="12.1796875" bestFit="1" customWidth="1"/>
    <col min="10500" max="10500" width="10.1796875" customWidth="1"/>
    <col min="10501" max="10501" width="9.81640625" customWidth="1"/>
    <col min="10502" max="10502" width="11.26953125" customWidth="1"/>
    <col min="10506" max="10506" width="11.453125" bestFit="1" customWidth="1"/>
    <col min="10507" max="10507" width="33.26953125" bestFit="1" customWidth="1"/>
    <col min="10753" max="10753" width="12.1796875" customWidth="1"/>
    <col min="10754" max="10754" width="12.1796875" bestFit="1" customWidth="1"/>
    <col min="10756" max="10756" width="10.1796875" customWidth="1"/>
    <col min="10757" max="10757" width="9.81640625" customWidth="1"/>
    <col min="10758" max="10758" width="11.26953125" customWidth="1"/>
    <col min="10762" max="10762" width="11.453125" bestFit="1" customWidth="1"/>
    <col min="10763" max="10763" width="33.26953125" bestFit="1" customWidth="1"/>
    <col min="11009" max="11009" width="12.1796875" customWidth="1"/>
    <col min="11010" max="11010" width="12.1796875" bestFit="1" customWidth="1"/>
    <col min="11012" max="11012" width="10.1796875" customWidth="1"/>
    <col min="11013" max="11013" width="9.81640625" customWidth="1"/>
    <col min="11014" max="11014" width="11.26953125" customWidth="1"/>
    <col min="11018" max="11018" width="11.453125" bestFit="1" customWidth="1"/>
    <col min="11019" max="11019" width="33.26953125" bestFit="1" customWidth="1"/>
    <col min="11265" max="11265" width="12.1796875" customWidth="1"/>
    <col min="11266" max="11266" width="12.1796875" bestFit="1" customWidth="1"/>
    <col min="11268" max="11268" width="10.1796875" customWidth="1"/>
    <col min="11269" max="11269" width="9.81640625" customWidth="1"/>
    <col min="11270" max="11270" width="11.26953125" customWidth="1"/>
    <col min="11274" max="11274" width="11.453125" bestFit="1" customWidth="1"/>
    <col min="11275" max="11275" width="33.26953125" bestFit="1" customWidth="1"/>
    <col min="11521" max="11521" width="12.1796875" customWidth="1"/>
    <col min="11522" max="11522" width="12.1796875" bestFit="1" customWidth="1"/>
    <col min="11524" max="11524" width="10.1796875" customWidth="1"/>
    <col min="11525" max="11525" width="9.81640625" customWidth="1"/>
    <col min="11526" max="11526" width="11.26953125" customWidth="1"/>
    <col min="11530" max="11530" width="11.453125" bestFit="1" customWidth="1"/>
    <col min="11531" max="11531" width="33.26953125" bestFit="1" customWidth="1"/>
    <col min="11777" max="11777" width="12.1796875" customWidth="1"/>
    <col min="11778" max="11778" width="12.1796875" bestFit="1" customWidth="1"/>
    <col min="11780" max="11780" width="10.1796875" customWidth="1"/>
    <col min="11781" max="11781" width="9.81640625" customWidth="1"/>
    <col min="11782" max="11782" width="11.26953125" customWidth="1"/>
    <col min="11786" max="11786" width="11.453125" bestFit="1" customWidth="1"/>
    <col min="11787" max="11787" width="33.26953125" bestFit="1" customWidth="1"/>
    <col min="12033" max="12033" width="12.1796875" customWidth="1"/>
    <col min="12034" max="12034" width="12.1796875" bestFit="1" customWidth="1"/>
    <col min="12036" max="12036" width="10.1796875" customWidth="1"/>
    <col min="12037" max="12037" width="9.81640625" customWidth="1"/>
    <col min="12038" max="12038" width="11.26953125" customWidth="1"/>
    <col min="12042" max="12042" width="11.453125" bestFit="1" customWidth="1"/>
    <col min="12043" max="12043" width="33.26953125" bestFit="1" customWidth="1"/>
    <col min="12289" max="12289" width="12.1796875" customWidth="1"/>
    <col min="12290" max="12290" width="12.1796875" bestFit="1" customWidth="1"/>
    <col min="12292" max="12292" width="10.1796875" customWidth="1"/>
    <col min="12293" max="12293" width="9.81640625" customWidth="1"/>
    <col min="12294" max="12294" width="11.26953125" customWidth="1"/>
    <col min="12298" max="12298" width="11.453125" bestFit="1" customWidth="1"/>
    <col min="12299" max="12299" width="33.26953125" bestFit="1" customWidth="1"/>
    <col min="12545" max="12545" width="12.1796875" customWidth="1"/>
    <col min="12546" max="12546" width="12.1796875" bestFit="1" customWidth="1"/>
    <col min="12548" max="12548" width="10.1796875" customWidth="1"/>
    <col min="12549" max="12549" width="9.81640625" customWidth="1"/>
    <col min="12550" max="12550" width="11.26953125" customWidth="1"/>
    <col min="12554" max="12554" width="11.453125" bestFit="1" customWidth="1"/>
    <col min="12555" max="12555" width="33.26953125" bestFit="1" customWidth="1"/>
    <col min="12801" max="12801" width="12.1796875" customWidth="1"/>
    <col min="12802" max="12802" width="12.1796875" bestFit="1" customWidth="1"/>
    <col min="12804" max="12804" width="10.1796875" customWidth="1"/>
    <col min="12805" max="12805" width="9.81640625" customWidth="1"/>
    <col min="12806" max="12806" width="11.26953125" customWidth="1"/>
    <col min="12810" max="12810" width="11.453125" bestFit="1" customWidth="1"/>
    <col min="12811" max="12811" width="33.26953125" bestFit="1" customWidth="1"/>
    <col min="13057" max="13057" width="12.1796875" customWidth="1"/>
    <col min="13058" max="13058" width="12.1796875" bestFit="1" customWidth="1"/>
    <col min="13060" max="13060" width="10.1796875" customWidth="1"/>
    <col min="13061" max="13061" width="9.81640625" customWidth="1"/>
    <col min="13062" max="13062" width="11.26953125" customWidth="1"/>
    <col min="13066" max="13066" width="11.453125" bestFit="1" customWidth="1"/>
    <col min="13067" max="13067" width="33.26953125" bestFit="1" customWidth="1"/>
    <col min="13313" max="13313" width="12.1796875" customWidth="1"/>
    <col min="13314" max="13314" width="12.1796875" bestFit="1" customWidth="1"/>
    <col min="13316" max="13316" width="10.1796875" customWidth="1"/>
    <col min="13317" max="13317" width="9.81640625" customWidth="1"/>
    <col min="13318" max="13318" width="11.26953125" customWidth="1"/>
    <col min="13322" max="13322" width="11.453125" bestFit="1" customWidth="1"/>
    <col min="13323" max="13323" width="33.26953125" bestFit="1" customWidth="1"/>
    <col min="13569" max="13569" width="12.1796875" customWidth="1"/>
    <col min="13570" max="13570" width="12.1796875" bestFit="1" customWidth="1"/>
    <col min="13572" max="13572" width="10.1796875" customWidth="1"/>
    <col min="13573" max="13573" width="9.81640625" customWidth="1"/>
    <col min="13574" max="13574" width="11.26953125" customWidth="1"/>
    <col min="13578" max="13578" width="11.453125" bestFit="1" customWidth="1"/>
    <col min="13579" max="13579" width="33.26953125" bestFit="1" customWidth="1"/>
    <col min="13825" max="13825" width="12.1796875" customWidth="1"/>
    <col min="13826" max="13826" width="12.1796875" bestFit="1" customWidth="1"/>
    <col min="13828" max="13828" width="10.1796875" customWidth="1"/>
    <col min="13829" max="13829" width="9.81640625" customWidth="1"/>
    <col min="13830" max="13830" width="11.26953125" customWidth="1"/>
    <col min="13834" max="13834" width="11.453125" bestFit="1" customWidth="1"/>
    <col min="13835" max="13835" width="33.26953125" bestFit="1" customWidth="1"/>
    <col min="14081" max="14081" width="12.1796875" customWidth="1"/>
    <col min="14082" max="14082" width="12.1796875" bestFit="1" customWidth="1"/>
    <col min="14084" max="14084" width="10.1796875" customWidth="1"/>
    <col min="14085" max="14085" width="9.81640625" customWidth="1"/>
    <col min="14086" max="14086" width="11.26953125" customWidth="1"/>
    <col min="14090" max="14090" width="11.453125" bestFit="1" customWidth="1"/>
    <col min="14091" max="14091" width="33.26953125" bestFit="1" customWidth="1"/>
    <col min="14337" max="14337" width="12.1796875" customWidth="1"/>
    <col min="14338" max="14338" width="12.1796875" bestFit="1" customWidth="1"/>
    <col min="14340" max="14340" width="10.1796875" customWidth="1"/>
    <col min="14341" max="14341" width="9.81640625" customWidth="1"/>
    <col min="14342" max="14342" width="11.26953125" customWidth="1"/>
    <col min="14346" max="14346" width="11.453125" bestFit="1" customWidth="1"/>
    <col min="14347" max="14347" width="33.26953125" bestFit="1" customWidth="1"/>
    <col min="14593" max="14593" width="12.1796875" customWidth="1"/>
    <col min="14594" max="14594" width="12.1796875" bestFit="1" customWidth="1"/>
    <col min="14596" max="14596" width="10.1796875" customWidth="1"/>
    <col min="14597" max="14597" width="9.81640625" customWidth="1"/>
    <col min="14598" max="14598" width="11.26953125" customWidth="1"/>
    <col min="14602" max="14602" width="11.453125" bestFit="1" customWidth="1"/>
    <col min="14603" max="14603" width="33.26953125" bestFit="1" customWidth="1"/>
    <col min="14849" max="14849" width="12.1796875" customWidth="1"/>
    <col min="14850" max="14850" width="12.1796875" bestFit="1" customWidth="1"/>
    <col min="14852" max="14852" width="10.1796875" customWidth="1"/>
    <col min="14853" max="14853" width="9.81640625" customWidth="1"/>
    <col min="14854" max="14854" width="11.26953125" customWidth="1"/>
    <col min="14858" max="14858" width="11.453125" bestFit="1" customWidth="1"/>
    <col min="14859" max="14859" width="33.26953125" bestFit="1" customWidth="1"/>
    <col min="15105" max="15105" width="12.1796875" customWidth="1"/>
    <col min="15106" max="15106" width="12.1796875" bestFit="1" customWidth="1"/>
    <col min="15108" max="15108" width="10.1796875" customWidth="1"/>
    <col min="15109" max="15109" width="9.81640625" customWidth="1"/>
    <col min="15110" max="15110" width="11.26953125" customWidth="1"/>
    <col min="15114" max="15114" width="11.453125" bestFit="1" customWidth="1"/>
    <col min="15115" max="15115" width="33.26953125" bestFit="1" customWidth="1"/>
    <col min="15361" max="15361" width="12.1796875" customWidth="1"/>
    <col min="15362" max="15362" width="12.1796875" bestFit="1" customWidth="1"/>
    <col min="15364" max="15364" width="10.1796875" customWidth="1"/>
    <col min="15365" max="15365" width="9.81640625" customWidth="1"/>
    <col min="15366" max="15366" width="11.26953125" customWidth="1"/>
    <col min="15370" max="15370" width="11.453125" bestFit="1" customWidth="1"/>
    <col min="15371" max="15371" width="33.26953125" bestFit="1" customWidth="1"/>
    <col min="15617" max="15617" width="12.1796875" customWidth="1"/>
    <col min="15618" max="15618" width="12.1796875" bestFit="1" customWidth="1"/>
    <col min="15620" max="15620" width="10.1796875" customWidth="1"/>
    <col min="15621" max="15621" width="9.81640625" customWidth="1"/>
    <col min="15622" max="15622" width="11.26953125" customWidth="1"/>
    <col min="15626" max="15626" width="11.453125" bestFit="1" customWidth="1"/>
    <col min="15627" max="15627" width="33.26953125" bestFit="1" customWidth="1"/>
    <col min="15873" max="15873" width="12.1796875" customWidth="1"/>
    <col min="15874" max="15874" width="12.1796875" bestFit="1" customWidth="1"/>
    <col min="15876" max="15876" width="10.1796875" customWidth="1"/>
    <col min="15877" max="15877" width="9.81640625" customWidth="1"/>
    <col min="15878" max="15878" width="11.26953125" customWidth="1"/>
    <col min="15882" max="15882" width="11.453125" bestFit="1" customWidth="1"/>
    <col min="15883" max="15883" width="33.26953125" bestFit="1" customWidth="1"/>
    <col min="16129" max="16129" width="12.1796875" customWidth="1"/>
    <col min="16130" max="16130" width="12.1796875" bestFit="1" customWidth="1"/>
    <col min="16132" max="16132" width="10.1796875" customWidth="1"/>
    <col min="16133" max="16133" width="9.81640625" customWidth="1"/>
    <col min="16134" max="16134" width="11.26953125" customWidth="1"/>
    <col min="16138" max="16138" width="11.453125" bestFit="1" customWidth="1"/>
    <col min="16139" max="16139" width="33.26953125" bestFit="1" customWidth="1"/>
  </cols>
  <sheetData>
    <row r="1" spans="1:13" ht="15.5" x14ac:dyDescent="0.25">
      <c r="A1" s="208" t="s">
        <v>113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78"/>
    </row>
    <row r="2" spans="1:13" ht="15.5" x14ac:dyDescent="0.25">
      <c r="A2" s="208" t="s">
        <v>133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13" x14ac:dyDescent="0.25">
      <c r="A3" s="154" t="s">
        <v>114</v>
      </c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5"/>
    </row>
    <row r="4" spans="1:13" x14ac:dyDescent="0.25">
      <c r="A4" s="158" t="s">
        <v>115</v>
      </c>
      <c r="B4" s="209"/>
      <c r="C4" s="210"/>
      <c r="D4" s="211" t="s">
        <v>116</v>
      </c>
      <c r="E4" s="212"/>
      <c r="F4" s="213"/>
      <c r="G4" s="213"/>
      <c r="H4" s="213"/>
      <c r="I4" s="213"/>
      <c r="J4" s="213"/>
      <c r="K4" s="159"/>
      <c r="L4" s="155"/>
    </row>
    <row r="5" spans="1:13" ht="13" thickBot="1" x14ac:dyDescent="0.3">
      <c r="A5" s="160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3" ht="13" thickBot="1" x14ac:dyDescent="0.3">
      <c r="A6" s="160"/>
      <c r="B6" s="155"/>
      <c r="C6" s="155"/>
      <c r="D6" s="155"/>
      <c r="E6" s="214" t="s">
        <v>117</v>
      </c>
      <c r="F6" s="215"/>
      <c r="G6" s="155"/>
      <c r="H6" s="155"/>
      <c r="I6" s="155"/>
      <c r="J6" s="155"/>
      <c r="K6" s="155"/>
      <c r="L6" s="155"/>
    </row>
    <row r="7" spans="1:13" ht="40.5" thickBot="1" x14ac:dyDescent="0.3">
      <c r="A7" s="161" t="s">
        <v>8</v>
      </c>
      <c r="B7" s="162" t="s">
        <v>118</v>
      </c>
      <c r="C7" s="163" t="s">
        <v>119</v>
      </c>
      <c r="D7" s="164" t="s">
        <v>120</v>
      </c>
      <c r="E7" s="165" t="s">
        <v>121</v>
      </c>
      <c r="F7" s="166" t="s">
        <v>122</v>
      </c>
      <c r="G7" s="167" t="s">
        <v>123</v>
      </c>
      <c r="H7" s="163" t="s">
        <v>124</v>
      </c>
      <c r="I7" s="163" t="s">
        <v>125</v>
      </c>
      <c r="J7" s="168" t="s">
        <v>126</v>
      </c>
      <c r="K7" s="169" t="s">
        <v>127</v>
      </c>
      <c r="L7" s="170"/>
    </row>
    <row r="8" spans="1:13" x14ac:dyDescent="0.25">
      <c r="A8" s="171"/>
      <c r="B8" s="171"/>
      <c r="C8" s="172"/>
      <c r="D8" s="172"/>
      <c r="E8" s="172"/>
      <c r="F8" s="172"/>
      <c r="G8" s="172"/>
      <c r="H8" s="172"/>
      <c r="I8" s="172"/>
      <c r="J8" s="172"/>
      <c r="K8" s="171"/>
      <c r="L8" s="155"/>
    </row>
    <row r="9" spans="1:13" x14ac:dyDescent="0.25">
      <c r="A9" s="171"/>
      <c r="B9" s="171"/>
      <c r="C9" s="172"/>
      <c r="D9" s="172"/>
      <c r="E9" s="172"/>
      <c r="F9" s="172"/>
      <c r="G9" s="172"/>
      <c r="H9" s="172"/>
      <c r="I9" s="172"/>
      <c r="J9" s="172"/>
      <c r="K9" s="171"/>
      <c r="L9" s="155"/>
    </row>
    <row r="10" spans="1:13" x14ac:dyDescent="0.25">
      <c r="A10" s="171"/>
      <c r="B10" s="171"/>
      <c r="C10" s="172"/>
      <c r="D10" s="172"/>
      <c r="E10" s="172"/>
      <c r="F10" s="172"/>
      <c r="G10" s="172"/>
      <c r="H10" s="172"/>
      <c r="I10" s="172"/>
      <c r="J10" s="172"/>
      <c r="K10" s="171"/>
      <c r="L10" s="155"/>
    </row>
    <row r="11" spans="1:13" x14ac:dyDescent="0.25">
      <c r="A11" s="171"/>
      <c r="B11" s="171"/>
      <c r="C11" s="172"/>
      <c r="D11" s="172"/>
      <c r="E11" s="172"/>
      <c r="F11" s="172"/>
      <c r="G11" s="172"/>
      <c r="H11" s="172"/>
      <c r="I11" s="172"/>
      <c r="J11" s="172"/>
      <c r="K11" s="171"/>
      <c r="L11" s="155"/>
    </row>
    <row r="12" spans="1:13" x14ac:dyDescent="0.25">
      <c r="A12" s="171"/>
      <c r="B12" s="171"/>
      <c r="C12" s="172"/>
      <c r="D12" s="172"/>
      <c r="E12" s="172"/>
      <c r="F12" s="172"/>
      <c r="G12" s="172"/>
      <c r="H12" s="172"/>
      <c r="I12" s="172"/>
      <c r="J12" s="172"/>
      <c r="K12" s="171"/>
      <c r="L12" s="155"/>
    </row>
    <row r="13" spans="1:13" x14ac:dyDescent="0.25">
      <c r="A13" s="171"/>
      <c r="B13" s="171"/>
      <c r="C13" s="172"/>
      <c r="D13" s="172"/>
      <c r="E13" s="172"/>
      <c r="F13" s="172"/>
      <c r="G13" s="172"/>
      <c r="H13" s="172"/>
      <c r="I13" s="172"/>
      <c r="J13" s="172"/>
      <c r="K13" s="171"/>
      <c r="L13" s="155"/>
    </row>
    <row r="14" spans="1:13" x14ac:dyDescent="0.25">
      <c r="A14" s="171"/>
      <c r="B14" s="171"/>
      <c r="C14" s="172"/>
      <c r="D14" s="172"/>
      <c r="E14" s="172"/>
      <c r="F14" s="172"/>
      <c r="G14" s="172"/>
      <c r="H14" s="172"/>
      <c r="I14" s="172"/>
      <c r="J14" s="172"/>
      <c r="K14" s="171"/>
      <c r="L14" s="155"/>
    </row>
    <row r="15" spans="1:13" x14ac:dyDescent="0.25">
      <c r="A15" s="171"/>
      <c r="B15" s="171"/>
      <c r="C15" s="172"/>
      <c r="D15" s="172"/>
      <c r="E15" s="172"/>
      <c r="F15" s="172"/>
      <c r="G15" s="172"/>
      <c r="H15" s="172"/>
      <c r="I15" s="172"/>
      <c r="J15" s="172"/>
      <c r="K15" s="171"/>
      <c r="L15" s="155"/>
    </row>
    <row r="16" spans="1:13" x14ac:dyDescent="0.25">
      <c r="A16" s="171"/>
      <c r="B16" s="171"/>
      <c r="C16" s="172"/>
      <c r="D16" s="172"/>
      <c r="E16" s="172"/>
      <c r="F16" s="172"/>
      <c r="G16" s="172"/>
      <c r="H16" s="172"/>
      <c r="I16" s="172"/>
      <c r="J16" s="172"/>
      <c r="K16" s="171"/>
      <c r="L16" s="155"/>
    </row>
    <row r="17" spans="1:12" x14ac:dyDescent="0.25">
      <c r="A17" s="206" t="s">
        <v>128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180"/>
    </row>
    <row r="18" spans="1:12" x14ac:dyDescent="0.2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180"/>
    </row>
    <row r="19" spans="1:12" x14ac:dyDescent="0.2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0"/>
    </row>
    <row r="20" spans="1:12" x14ac:dyDescent="0.25">
      <c r="A20" s="173" t="s">
        <v>129</v>
      </c>
      <c r="B20" s="174"/>
      <c r="C20" s="174"/>
      <c r="D20" s="188"/>
      <c r="E20" s="188"/>
      <c r="F20" s="188"/>
      <c r="G20" s="174"/>
      <c r="H20" s="173" t="s">
        <v>130</v>
      </c>
      <c r="I20" s="174"/>
      <c r="J20" s="174"/>
      <c r="K20" s="180"/>
      <c r="L20" s="155"/>
    </row>
  </sheetData>
  <mergeCells count="7">
    <mergeCell ref="A17:K18"/>
    <mergeCell ref="A1:L1"/>
    <mergeCell ref="A2:L2"/>
    <mergeCell ref="B4:C4"/>
    <mergeCell ref="D4:E4"/>
    <mergeCell ref="F4:J4"/>
    <mergeCell ref="E6:F6"/>
  </mergeCells>
  <pageMargins left="0.5" right="0.5" top="0.75" bottom="0.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 A Development Cost Budget</vt:lpstr>
      <vt:lpstr>Sch B Fund Sources and Unit Mix</vt:lpstr>
      <vt:lpstr>Sch C Dev Schedule</vt:lpstr>
      <vt:lpstr>Sch D Prev Exp w Affordability</vt:lpstr>
      <vt:lpstr>'Sch B Fund Sources and Unit Mix'!Print_Area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J. Drexel</dc:creator>
  <cp:lastModifiedBy>Joshua Howe</cp:lastModifiedBy>
  <cp:lastPrinted>2013-07-12T15:16:17Z</cp:lastPrinted>
  <dcterms:created xsi:type="dcterms:W3CDTF">1999-06-10T01:57:35Z</dcterms:created>
  <dcterms:modified xsi:type="dcterms:W3CDTF">2024-03-12T19:24:10Z</dcterms:modified>
</cp:coreProperties>
</file>